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6. godina\"/>
    </mc:Choice>
  </mc:AlternateContent>
  <bookViews>
    <workbookView xWindow="0" yWindow="0" windowWidth="25200" windowHeight="11760"/>
  </bookViews>
  <sheets>
    <sheet name="travanj 2026." sheetId="1" r:id="rId1"/>
  </sheets>
  <definedNames>
    <definedName name="Br_fakture">#REF!</definedName>
    <definedName name="NazivTvrtke">'travanj 2026.'!#REF!</definedName>
    <definedName name="PojedinostiOBrFakture">"PojedinostiOFakturi[Br fakture]"</definedName>
    <definedName name="rngInvoice">'travanj 2026.'!#REF!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7" i="1" l="1"/>
  <c r="B57" i="1" a="1"/>
  <c r="B57" i="1" s="1"/>
  <c r="C57" i="1" a="1"/>
  <c r="C57" i="1" s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<sst xmlns="http://schemas.openxmlformats.org/spreadsheetml/2006/main" count="150" uniqueCount="72">
  <si>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</si>
  <si>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</si>
  <si>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</si>
  <si>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</si>
  <si>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</si>
  <si>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</si>
  <si>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</si>
  <si>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</si>
  <si>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</si>
  <si>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</si>
  <si>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</si>
  <si>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</si>
  <si>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</si>
  <si>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</si>
  <si>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</si>
  <si>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</si>
  <si>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</si>
  <si>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</si>
  <si>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3121 NAGRADE</t>
  </si>
  <si>
    <t>KTC D.D.</t>
  </si>
  <si>
    <t>SESVETE</t>
  </si>
  <si>
    <t>OSIJEK</t>
  </si>
  <si>
    <t>VIRKOM D.O.O.</t>
  </si>
  <si>
    <t>VIROVITICA</t>
  </si>
  <si>
    <t>3234 KOMUNALNE USLUGE - OPSKRBA VODOM</t>
  </si>
  <si>
    <t>PEKARA PECO D.O.O.</t>
  </si>
  <si>
    <t>HP-HRVATSKA POŠTA D.D.</t>
  </si>
  <si>
    <t>VELIKA GORICA</t>
  </si>
  <si>
    <t>3231 USLUGE TELEONA,POŠTE I PRIJEVOZA- POŠTA</t>
  </si>
  <si>
    <t>3299 OSTALI NESPOMENUTI RASHODI POSLOVANJA - KAMATA</t>
  </si>
  <si>
    <t>INSPEKTA D.O.O.</t>
  </si>
  <si>
    <t>FINANCIJSKA AGENCIJA</t>
  </si>
  <si>
    <t>3238 RAČUNALNE USLUGE</t>
  </si>
  <si>
    <t>3222 NAMIRNICE</t>
  </si>
  <si>
    <t>SLAVONICA D.O.O.</t>
  </si>
  <si>
    <t xml:space="preserve">3222 NAMIRNICE </t>
  </si>
  <si>
    <t>LEDO PLUS D.O.O.</t>
  </si>
  <si>
    <t>3222 NAMIRNICE - KRUH I PEKARSKI PROIZVODI</t>
  </si>
  <si>
    <t>PODRAVKA D.D.</t>
  </si>
  <si>
    <t>KOPRIVNICA</t>
  </si>
  <si>
    <t>VINDIJA D.O.O.</t>
  </si>
  <si>
    <t>VARAŽDIN</t>
  </si>
  <si>
    <t>3232 OSTALE USLUGE TEKUĆEG I INVESTICIJSKOG ODRŽAVANJA - ZAŠTITA NA RADU</t>
  </si>
  <si>
    <t>OROSLAVLJE</t>
  </si>
  <si>
    <t>3234 KOMUNALNE USLUGE - ODVOZ SMEĆA</t>
  </si>
  <si>
    <t xml:space="preserve">MULL-TRANS d.o.o. </t>
  </si>
  <si>
    <t xml:space="preserve">3221 MATERIJAL I SREDSTVA ZA ČIŠĆENJE I ODRŽAVANJE </t>
  </si>
  <si>
    <t xml:space="preserve"> 3236 ZDRAVSTVENE I VETERINARSKE USLUGE - SISTEMATSKI </t>
  </si>
  <si>
    <t>3111 BRUTO PLAĆE ZA REDOVAN RAD  ZA 3/25</t>
  </si>
  <si>
    <t>3113 PLAĆE ZA PREKOVREMENI RAD 3/25</t>
  </si>
  <si>
    <t>3114 PLAĆE ZA POSEBNE UVJETE RADA 3/25</t>
  </si>
  <si>
    <t>3212 PRIJEVOZ ZA 3/25</t>
  </si>
  <si>
    <t>3295 NOVČANA NAKNADA POSLODAVCA ZBOG NEZAPOŠLJAVANJA OSOBA S INVALIDITETOM ZA 3/25</t>
  </si>
  <si>
    <t>INFORMACIJA O TROŠENJU SREDSTAVA ZA TRAVANJ 2026.g.</t>
  </si>
  <si>
    <t>HRVATSKI TELEKOM D.D.</t>
  </si>
  <si>
    <t>3231 USLUGE TELEONA,POŠTE I PRIJEVOZA- TELEFON</t>
  </si>
  <si>
    <t>VACOM D.O.O.</t>
  </si>
  <si>
    <t xml:space="preserve"> DARUVAR </t>
  </si>
  <si>
    <t xml:space="preserve"> 3221 UREDSKI MATERIJAL </t>
  </si>
  <si>
    <t>POLIKLINIKA NEDIĆ</t>
  </si>
  <si>
    <t xml:space="preserve"> SLATINA </t>
  </si>
  <si>
    <t>HEP-OPSKRBA D.O.O.</t>
  </si>
  <si>
    <t>3223 ENERGIJA - EL. ENERGIJA</t>
  </si>
  <si>
    <t>HEP PLIN D.O.O.</t>
  </si>
  <si>
    <t>3223 ENERGIJA - PLIN</t>
  </si>
  <si>
    <t>LIBUSOFT CICOM D.O.O.</t>
  </si>
  <si>
    <t>HRVATSKA UDRUGA RAVNATELJA OSNOVNIH ŠKOLA</t>
  </si>
  <si>
    <t xml:space="preserve"> ZAGREB </t>
  </si>
  <si>
    <t xml:space="preserve"> 3299 OSTALI NESPOMENUTI RASHODI POSLOVANJA - ČLANARINA </t>
  </si>
  <si>
    <t>INA - INDUSTRIJA NAFTE D.D.</t>
  </si>
  <si>
    <t>3223 ENERGIJA - BENZIN</t>
  </si>
  <si>
    <t>NTL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</si>
</sst>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102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5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 wrapText="1"/>
    </xf>
    <xf numFmtId="43" fontId="31" fillId="0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31" fillId="35" borderId="0" xfId="0" applyFont="1" applyFill="1" applyAlignment="1">
      <alignment horizontal="center" vertical="center" wrapText="1"/>
    </xf>
    <xf numFmtId="43" fontId="32" fillId="0" borderId="0" xfId="0" applyNumberFormat="1" applyFont="1" applyFill="1" applyBorder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left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/>
    </xf>
    <xf numFmtId="44" fontId="32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>
      <alignment horizontal="center" vertical="center"/>
    </xf>
    <xf numFmtId="44" fontId="32" fillId="2" borderId="0" xfId="0" applyNumberFormat="1" applyFont="1" applyFill="1" applyBorder="1" applyAlignment="1">
      <alignment horizontal="left" vertical="center"/>
    </xf>
    <xf numFmtId="0" fontId="33" fillId="0" borderId="0" xfId="0" applyFont="1" applyAlignment="1" applyProtection="1">
      <alignment vertical="center"/>
    </xf>
    <xf numFmtId="0" fontId="30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/>
    </xf>
    <xf numFmtId="0" fontId="31" fillId="35" borderId="0" xfId="0" applyNumberFormat="1" applyFon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left" vertical="center"/>
    </xf>
    <xf numFmtId="43" fontId="31" fillId="0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0" fillId="35" borderId="0" xfId="0" applyNumberFormat="1" applyFill="1" applyAlignment="1">
      <alignment horizontal="center" vertical="center"/>
    </xf>
  </cellXfs>
  <cellStyles count="10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2 2" xfId="80"/>
    <cellStyle name="Valuta [0] 3" xfId="55"/>
    <cellStyle name="Valuta [0] 3 2" xfId="83"/>
    <cellStyle name="Valuta [0] 4" xfId="58"/>
    <cellStyle name="Valuta [0] 4 2" xfId="86"/>
    <cellStyle name="Valuta [0] 5" xfId="69"/>
    <cellStyle name="Valuta [0] 5 2" xfId="97"/>
    <cellStyle name="Valuta [0] 6" xfId="76"/>
    <cellStyle name="Valuta 10" xfId="65"/>
    <cellStyle name="Valuta 10 2" xfId="93"/>
    <cellStyle name="Valuta 11" xfId="72"/>
    <cellStyle name="Valuta 11 2" xfId="100"/>
    <cellStyle name="Valuta 12" xfId="75"/>
    <cellStyle name="Valuta 2" xfId="51"/>
    <cellStyle name="Valuta 2 2" xfId="79"/>
    <cellStyle name="Valuta 3" xfId="54"/>
    <cellStyle name="Valuta 3 2" xfId="82"/>
    <cellStyle name="Valuta 4" xfId="57"/>
    <cellStyle name="Valuta 4 2" xfId="85"/>
    <cellStyle name="Valuta 5" xfId="60"/>
    <cellStyle name="Valuta 5 2" xfId="88"/>
    <cellStyle name="Valuta 6" xfId="68"/>
    <cellStyle name="Valuta 6 2" xfId="96"/>
    <cellStyle name="Valuta 7" xfId="71"/>
    <cellStyle name="Valuta 7 2" xfId="99"/>
    <cellStyle name="Valuta 8" xfId="61"/>
    <cellStyle name="Valuta 8 2" xfId="89"/>
    <cellStyle name="Valuta 9" xfId="63"/>
    <cellStyle name="Valuta 9 2" xfId="91"/>
    <cellStyle name="Zarez" xfId="13" builtinId="3" customBuiltin="1"/>
    <cellStyle name="Zarez [0]" xfId="14" builtinId="6" customBuiltin="1"/>
    <cellStyle name="Zarez [0] 2" xfId="50"/>
    <cellStyle name="Zarez [0] 2 2" xfId="78"/>
    <cellStyle name="Zarez 10" xfId="62"/>
    <cellStyle name="Zarez 10 2" xfId="90"/>
    <cellStyle name="Zarez 11" xfId="73"/>
    <cellStyle name="Zarez 11 2" xfId="101"/>
    <cellStyle name="Zarez 12" xfId="74"/>
    <cellStyle name="Zarez 2" xfId="49"/>
    <cellStyle name="Zarez 2 2" xfId="77"/>
    <cellStyle name="Zarez 3" xfId="53"/>
    <cellStyle name="Zarez 3 2" xfId="81"/>
    <cellStyle name="Zarez 4" xfId="56"/>
    <cellStyle name="Zarez 4 2" xfId="84"/>
    <cellStyle name="Zarez 5" xfId="59"/>
    <cellStyle name="Zarez 5 2" xfId="87"/>
    <cellStyle name="Zarez 6" xfId="67"/>
    <cellStyle name="Zarez 6 2" xfId="95"/>
    <cellStyle name="Zarez 7" xfId="70"/>
    <cellStyle name="Zarez 7 2" xfId="98"/>
    <cellStyle name="Zarez 8" xfId="64"/>
    <cellStyle name="Zarez 8 2" xfId="92"/>
    <cellStyle name="Zarez 9" xfId="66"/>
    <cellStyle name="Zarez 9 2" xfId="94"/>
  </cellStyles>
  <dxfs count="14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39"/>
      <tableStyleElement type="headerRow" dxfId="138"/>
      <tableStyleElement type="totalRow" dxfId="137"/>
      <tableStyleElement type="firstColumn" dxfId="136"/>
      <tableStyleElement type="lastColumn" dxfId="135"/>
      <tableStyleElement type="firstRowStripe" dxfId="134"/>
      <tableStyleElement type="firstColumnStripe" dxfId="1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7" dataDxfId="132" totalsRowDxfId="131">
  <autoFilter ref="A6:E5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0" totalsRowDxfId="129">
      <calculatedColumnFormula array="1">IFERROR(INDEX(#REF!,SMALL(IF(#REF!=rngInvoice,ROW(#REF!)-ROW(#REF!)), ROW(1:1)), MATCH($A$6,#REF!, 0)),"")</calculatedColumnFormula>
    </tableColumn>
    <tableColumn id="8" name="OIB primatelja" dataDxfId="128" totalsRowDxfId="12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6" totalsRowDxfId="12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4" totalsRowDxfId="123"/>
    <tableColumn id="11" name="Iznos" totalsRowFunction="count" dataDxfId="122" totalsRowDxfId="12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3"/>
  <sheetViews>
    <sheetView showGridLines="0" tabSelected="1" topLeftCell="A37" zoomScale="80" zoomScaleNormal="80" workbookViewId="0">
      <selection activeCell="J42" sqref="J42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39" t="s">
        <v>9</v>
      </c>
      <c r="B1" s="39"/>
      <c r="C1" s="39"/>
      <c r="D1" s="39"/>
      <c r="E1" s="39"/>
      <c r="F1" s="3"/>
    </row>
    <row r="2" spans="1:7" ht="45" customHeight="1" thickTop="1" x14ac:dyDescent="0.25">
      <c r="A2" s="40" t="s">
        <v>10</v>
      </c>
      <c r="B2" s="40"/>
      <c r="C2" s="14" t="s">
        <v>15</v>
      </c>
      <c r="D2" s="42" t="s">
        <v>12</v>
      </c>
      <c r="E2" s="42"/>
      <c r="F2" s="4"/>
    </row>
    <row r="3" spans="1:7" ht="45" customHeight="1" x14ac:dyDescent="0.25">
      <c r="A3" s="41" t="s">
        <v>11</v>
      </c>
      <c r="B3" s="41"/>
      <c r="C3" s="15"/>
      <c r="D3" s="43" t="s">
        <v>13</v>
      </c>
      <c r="E3" s="43"/>
      <c r="F3" s="4"/>
    </row>
    <row r="4" spans="1:7" ht="44.1" customHeight="1" x14ac:dyDescent="0.25">
      <c r="A4" s="11"/>
      <c r="B4" s="9"/>
      <c r="C4" s="9"/>
      <c r="D4" s="9"/>
      <c r="E4" s="9"/>
    </row>
    <row r="5" spans="1:7" ht="49.5" customHeight="1" x14ac:dyDescent="0.25">
      <c r="A5" s="38" t="s">
        <v>53</v>
      </c>
      <c r="B5" s="38"/>
      <c r="C5" s="38"/>
      <c r="D5" s="38"/>
      <c r="E5" s="38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26.45" customHeight="1" x14ac:dyDescent="0.25">
      <c r="A7" s="20" t="s">
        <v>2</v>
      </c>
      <c r="B7" s="25" t="str">
        <f t="array" ref="B7">IFERROR(INDEX(#REF!,SMALL(IF(#REF!=rngInvoice,ROW(#REF!)-ROW(#REF!)), ROW(5:5)), MATCH($B$6,#REF!, 0)),"")</f>
        <v/>
      </c>
      <c r="C7" s="21" t="str">
        <f t="array" ref="C7">IFERROR(INDEX(#REF!,SMALL(IF(#REF!=rngInvoice,ROW(#REF!)-ROW(#REF!)), ROW(5:5)), MATCH($C$6,#REF!, 0)),"")</f>
        <v/>
      </c>
      <c r="D7" s="22" t="s">
        <v>48</v>
      </c>
      <c r="E7" s="23">
        <v>50520.160000000003</v>
      </c>
      <c r="F7" s="37"/>
      <c r="G7" s="17"/>
    </row>
    <row r="8" spans="1:7" s="2" customFormat="1" ht="27" customHeight="1" x14ac:dyDescent="0.25">
      <c r="A8" s="20" t="s">
        <v>2</v>
      </c>
      <c r="B8" s="26" t="str">
        <f t="array" ref="B8">IFERROR(INDEX(#REF!,SMALL(IF(#REF!=rngInvoice,ROW(#REF!)-ROW(#REF!)), ROW(5:5)), MATCH($B$6,#REF!, 0)),"")</f>
        <v/>
      </c>
      <c r="C8" s="21" t="str">
        <f t="array" ref="C8">IFERROR(INDEX(#REF!,SMALL(IF(#REF!=rngInvoice,ROW(#REF!)-ROW(#REF!)), ROW(5:5)), MATCH($C$6,#REF!, 0)),"")</f>
        <v/>
      </c>
      <c r="D8" s="22" t="s">
        <v>49</v>
      </c>
      <c r="E8" s="23">
        <v>674.57</v>
      </c>
      <c r="F8" s="37"/>
      <c r="G8" s="17"/>
    </row>
    <row r="9" spans="1:7" s="2" customFormat="1" ht="27.6" customHeight="1" x14ac:dyDescent="0.25">
      <c r="A9" s="20" t="s">
        <v>2</v>
      </c>
      <c r="B9" s="25" t="str">
        <f t="array" ref="B9">IFERROR(INDEX(#REF!,SMALL(IF(#REF!=rngInvoice,ROW(#REF!)-ROW(#REF!)), ROW(5:5)), MATCH($B$6,#REF!, 0)),"")</f>
        <v/>
      </c>
      <c r="C9" s="21" t="str">
        <f t="array" ref="C9">IFERROR(INDEX(#REF!,SMALL(IF(#REF!=rngInvoice,ROW(#REF!)-ROW(#REF!)), ROW(5:5)), MATCH($C$6,#REF!, 0)),"")</f>
        <v/>
      </c>
      <c r="D9" s="22" t="s">
        <v>50</v>
      </c>
      <c r="E9" s="23">
        <v>544.92999999999995</v>
      </c>
      <c r="F9" s="37"/>
      <c r="G9" s="17"/>
    </row>
    <row r="10" spans="1:7" s="2" customFormat="1" ht="28.5" customHeight="1" x14ac:dyDescent="0.25">
      <c r="A10" s="20" t="s">
        <v>2</v>
      </c>
      <c r="B10" s="26" t="str">
        <f t="array" ref="B10">IFERROR(INDEX(#REF!,SMALL(IF(#REF!=rngInvoice,ROW(#REF!)-ROW(#REF!)), ROW(5:5)), MATCH($B$6,#REF!, 0)),"")</f>
        <v/>
      </c>
      <c r="C10" s="21" t="str">
        <f t="array" ref="C10">IFERROR(INDEX(#REF!,SMALL(IF(#REF!=rngInvoice,ROW(#REF!)-ROW(#REF!)), ROW(5:5)), MATCH($C$6,#REF!, 0)),"")</f>
        <v/>
      </c>
      <c r="D10" s="22" t="s">
        <v>51</v>
      </c>
      <c r="E10" s="23">
        <v>3127.22</v>
      </c>
      <c r="F10" s="37"/>
      <c r="G10" s="17"/>
    </row>
    <row r="11" spans="1:7" s="2" customFormat="1" ht="28.5" customHeight="1" x14ac:dyDescent="0.25">
      <c r="A11" s="20" t="s">
        <v>2</v>
      </c>
      <c r="B11" s="25" t="str">
        <f t="array" ref="B11">IFERROR(INDEX(#REF!,SMALL(IF(#REF!=rngInvoice,ROW(#REF!)-ROW(#REF!)), ROW(#REF!)), MATCH($B$6,#REF!, 0)),"")</f>
        <v/>
      </c>
      <c r="C11" s="21" t="str">
        <f t="array" ref="C11">IFERROR(INDEX(#REF!,SMALL(IF(#REF!=rngInvoice,ROW(#REF!)-ROW(#REF!)), ROW(#REF!)), MATCH($C$6,#REF!, 0)),"")</f>
        <v/>
      </c>
      <c r="D11" s="22" t="s">
        <v>8</v>
      </c>
      <c r="E11" s="23">
        <v>8537.0499999999993</v>
      </c>
      <c r="F11" s="37"/>
      <c r="G11" s="17"/>
    </row>
    <row r="12" spans="1:7" s="2" customFormat="1" ht="28.5" customHeight="1" x14ac:dyDescent="0.25">
      <c r="A12" s="20" t="s">
        <v>2</v>
      </c>
      <c r="B12" s="24" t="str">
        <f t="array" ref="B12">IFERROR(INDEX(#REF!,SMALL(IF(#REF!=rngInvoice,ROW(#REF!)-ROW(#REF!)), ROW(4:4)), MATCH($B$6,#REF!, 0)),"")</f>
        <v/>
      </c>
      <c r="C12" s="21" t="str">
        <f t="array" ref="C12">IFERROR(INDEX(#REF!,SMALL(IF(#REF!=rngInvoice,ROW(#REF!)-ROW(#REF!)), ROW(4:4)), MATCH($C$6,#REF!, 0)),"")</f>
        <v/>
      </c>
      <c r="D12" s="22" t="s">
        <v>18</v>
      </c>
      <c r="E12" s="23">
        <v>441.44</v>
      </c>
      <c r="F12" s="37"/>
      <c r="G12" s="17"/>
    </row>
    <row r="13" spans="1:7" s="2" customFormat="1" ht="28.5" customHeight="1" x14ac:dyDescent="0.25">
      <c r="A13" s="20" t="s">
        <v>2</v>
      </c>
      <c r="B13" s="24" t="str">
        <f t="array" ref="B13">IFERROR(INDEX(#REF!,SMALL(IF(#REF!=rngInvoice,ROW(#REF!)-ROW(#REF!)), ROW(7:7)), MATCH($B$6,#REF!, 0)),"")</f>
        <v/>
      </c>
      <c r="C13" s="21" t="str">
        <f t="array" ref="C13">IFERROR(INDEX(#REF!,SMALL(IF(#REF!=rngInvoice,ROW(#REF!)-ROW(#REF!)), ROW(7:7)), MATCH($C$6,#REF!, 0)),"")</f>
        <v/>
      </c>
      <c r="D13" s="22" t="s">
        <v>16</v>
      </c>
      <c r="E13" s="23">
        <v>91.6</v>
      </c>
      <c r="F13" s="37"/>
      <c r="G13" s="17"/>
    </row>
    <row r="14" spans="1:7" s="2" customFormat="1" ht="45" customHeight="1" x14ac:dyDescent="0.25">
      <c r="A14" s="7" t="s">
        <v>17</v>
      </c>
      <c r="B14" s="12">
        <v>18683136487</v>
      </c>
      <c r="C14" s="5" t="s">
        <v>1</v>
      </c>
      <c r="D14" s="19" t="s">
        <v>52</v>
      </c>
      <c r="E14" s="10">
        <v>210</v>
      </c>
      <c r="G14" s="17"/>
    </row>
    <row r="15" spans="1:7" s="2" customFormat="1" ht="28.5" customHeight="1" x14ac:dyDescent="0.25">
      <c r="A15" s="7" t="s">
        <v>54</v>
      </c>
      <c r="B15" s="31">
        <v>81793146560</v>
      </c>
      <c r="C15" s="5" t="s">
        <v>1</v>
      </c>
      <c r="D15" s="44" t="s">
        <v>55</v>
      </c>
      <c r="E15" s="10">
        <v>71.180000000000007</v>
      </c>
      <c r="G15" s="17"/>
    </row>
    <row r="16" spans="1:7" s="2" customFormat="1" ht="28.5" customHeight="1" x14ac:dyDescent="0.25">
      <c r="A16" s="7" t="s">
        <v>54</v>
      </c>
      <c r="B16" s="31">
        <v>81793146560</v>
      </c>
      <c r="C16" s="5" t="s">
        <v>1</v>
      </c>
      <c r="D16" s="44" t="s">
        <v>29</v>
      </c>
      <c r="E16" s="10">
        <v>0.15</v>
      </c>
      <c r="G16" s="17"/>
    </row>
    <row r="17" spans="1:7" s="2" customFormat="1" ht="28.5" customHeight="1" x14ac:dyDescent="0.25">
      <c r="A17" s="20" t="s">
        <v>56</v>
      </c>
      <c r="B17" s="45">
        <v>83341080203</v>
      </c>
      <c r="C17" s="21" t="s">
        <v>57</v>
      </c>
      <c r="D17" s="22" t="s">
        <v>58</v>
      </c>
      <c r="E17" s="23">
        <v>27.48</v>
      </c>
      <c r="G17" s="17"/>
    </row>
    <row r="18" spans="1:7" s="2" customFormat="1" ht="33" customHeight="1" x14ac:dyDescent="0.25">
      <c r="A18" s="20" t="s">
        <v>59</v>
      </c>
      <c r="B18" s="24">
        <v>75691097509</v>
      </c>
      <c r="C18" s="21" t="s">
        <v>60</v>
      </c>
      <c r="D18" s="22" t="s">
        <v>47</v>
      </c>
      <c r="E18" s="23">
        <v>155</v>
      </c>
      <c r="G18" s="17"/>
    </row>
    <row r="19" spans="1:7" s="2" customFormat="1" ht="30.95" customHeight="1" x14ac:dyDescent="0.25">
      <c r="A19" s="7" t="s">
        <v>61</v>
      </c>
      <c r="B19" s="46">
        <v>63073332379</v>
      </c>
      <c r="C19" s="5" t="s">
        <v>1</v>
      </c>
      <c r="D19" s="44" t="s">
        <v>62</v>
      </c>
      <c r="E19" s="28">
        <v>83.27</v>
      </c>
      <c r="G19" s="17"/>
    </row>
    <row r="20" spans="1:7" s="2" customFormat="1" ht="31.5" customHeight="1" x14ac:dyDescent="0.25">
      <c r="A20" s="7" t="s">
        <v>61</v>
      </c>
      <c r="B20" s="46">
        <v>63073332379</v>
      </c>
      <c r="C20" s="5" t="s">
        <v>1</v>
      </c>
      <c r="D20" s="44" t="s">
        <v>29</v>
      </c>
      <c r="E20" s="10">
        <v>0.99</v>
      </c>
      <c r="G20" s="17"/>
    </row>
    <row r="21" spans="1:7" s="2" customFormat="1" ht="33" customHeight="1" x14ac:dyDescent="0.25">
      <c r="A21" s="7" t="s">
        <v>63</v>
      </c>
      <c r="B21" s="46">
        <v>41317489366</v>
      </c>
      <c r="C21" s="5" t="s">
        <v>21</v>
      </c>
      <c r="D21" s="44" t="s">
        <v>64</v>
      </c>
      <c r="E21" s="10">
        <v>2.78</v>
      </c>
      <c r="G21" s="17"/>
    </row>
    <row r="22" spans="1:7" s="2" customFormat="1" ht="32.450000000000003" customHeight="1" x14ac:dyDescent="0.25">
      <c r="A22" s="7" t="s">
        <v>63</v>
      </c>
      <c r="B22" s="46">
        <v>41317489366</v>
      </c>
      <c r="C22" s="5" t="s">
        <v>21</v>
      </c>
      <c r="D22" s="44" t="s">
        <v>64</v>
      </c>
      <c r="E22" s="10">
        <v>280.82</v>
      </c>
      <c r="G22" s="17"/>
    </row>
    <row r="23" spans="1:7" s="2" customFormat="1" ht="32.450000000000003" customHeight="1" x14ac:dyDescent="0.25">
      <c r="A23" s="20" t="s">
        <v>45</v>
      </c>
      <c r="B23" s="24">
        <v>81751042446</v>
      </c>
      <c r="C23" s="21" t="s">
        <v>43</v>
      </c>
      <c r="D23" s="22" t="s">
        <v>44</v>
      </c>
      <c r="E23" s="23">
        <v>5.57</v>
      </c>
      <c r="G23" s="17"/>
    </row>
    <row r="24" spans="1:7" s="2" customFormat="1" ht="32.450000000000003" customHeight="1" x14ac:dyDescent="0.25">
      <c r="A24" s="7" t="s">
        <v>31</v>
      </c>
      <c r="B24" s="46">
        <v>85821130368</v>
      </c>
      <c r="C24" s="5" t="s">
        <v>1</v>
      </c>
      <c r="D24" s="19" t="s">
        <v>32</v>
      </c>
      <c r="E24" s="10">
        <v>64.7</v>
      </c>
      <c r="G24" s="17"/>
    </row>
    <row r="25" spans="1:7" s="2" customFormat="1" ht="32.450000000000003" customHeight="1" x14ac:dyDescent="0.25">
      <c r="A25" s="7" t="s">
        <v>65</v>
      </c>
      <c r="B25" s="46">
        <v>14506572540</v>
      </c>
      <c r="C25" s="5" t="s">
        <v>1</v>
      </c>
      <c r="D25" s="44" t="s">
        <v>32</v>
      </c>
      <c r="E25" s="10">
        <v>313.20999999999998</v>
      </c>
      <c r="G25" s="17"/>
    </row>
    <row r="26" spans="1:7" s="2" customFormat="1" ht="35.1" customHeight="1" x14ac:dyDescent="0.25">
      <c r="A26" s="7" t="s">
        <v>31</v>
      </c>
      <c r="B26" s="46">
        <v>85821130368</v>
      </c>
      <c r="C26" s="5" t="s">
        <v>1</v>
      </c>
      <c r="D26" s="19" t="s">
        <v>32</v>
      </c>
      <c r="E26" s="10">
        <v>1.66</v>
      </c>
      <c r="G26" s="17"/>
    </row>
    <row r="27" spans="1:7" s="2" customFormat="1" ht="35.25" customHeight="1" x14ac:dyDescent="0.25">
      <c r="A27" s="49" t="s">
        <v>66</v>
      </c>
      <c r="B27" s="24">
        <v>97748123085</v>
      </c>
      <c r="C27" s="21" t="s">
        <v>67</v>
      </c>
      <c r="D27" s="47" t="s">
        <v>68</v>
      </c>
      <c r="E27" s="48">
        <v>70</v>
      </c>
      <c r="G27" s="17"/>
    </row>
    <row r="28" spans="1:7" s="2" customFormat="1" ht="31.5" customHeight="1" x14ac:dyDescent="0.25">
      <c r="A28" s="20" t="s">
        <v>19</v>
      </c>
      <c r="B28" s="24">
        <v>95970838122</v>
      </c>
      <c r="C28" s="21" t="s">
        <v>14</v>
      </c>
      <c r="D28" s="22" t="s">
        <v>33</v>
      </c>
      <c r="E28" s="23">
        <v>119.7</v>
      </c>
      <c r="G28" s="17"/>
    </row>
    <row r="29" spans="1:7" s="2" customFormat="1" ht="32.1" customHeight="1" x14ac:dyDescent="0.25">
      <c r="A29" s="20" t="s">
        <v>19</v>
      </c>
      <c r="B29" s="24">
        <v>95970838122</v>
      </c>
      <c r="C29" s="21" t="s">
        <v>14</v>
      </c>
      <c r="D29" s="47" t="s">
        <v>29</v>
      </c>
      <c r="E29" s="23">
        <v>2.21</v>
      </c>
      <c r="G29" s="17"/>
    </row>
    <row r="30" spans="1:7" s="2" customFormat="1" ht="39.75" customHeight="1" x14ac:dyDescent="0.25">
      <c r="A30" s="7" t="s">
        <v>40</v>
      </c>
      <c r="B30" s="50">
        <v>44138062462</v>
      </c>
      <c r="C30" s="5" t="s">
        <v>41</v>
      </c>
      <c r="D30" s="19" t="s">
        <v>35</v>
      </c>
      <c r="E30" s="23">
        <v>264.57</v>
      </c>
      <c r="G30" s="17"/>
    </row>
    <row r="31" spans="1:7" s="2" customFormat="1" ht="33.75" customHeight="1" x14ac:dyDescent="0.25">
      <c r="A31" s="20" t="s">
        <v>19</v>
      </c>
      <c r="B31" s="24">
        <v>95970838122</v>
      </c>
      <c r="C31" s="21" t="s">
        <v>14</v>
      </c>
      <c r="D31" s="22" t="s">
        <v>33</v>
      </c>
      <c r="E31" s="23">
        <v>74.36</v>
      </c>
      <c r="G31" s="17"/>
    </row>
    <row r="32" spans="1:7" s="2" customFormat="1" ht="33.75" customHeight="1" x14ac:dyDescent="0.25">
      <c r="A32" s="20" t="s">
        <v>19</v>
      </c>
      <c r="B32" s="24">
        <v>95970838122</v>
      </c>
      <c r="C32" s="21" t="s">
        <v>14</v>
      </c>
      <c r="D32" s="47" t="s">
        <v>29</v>
      </c>
      <c r="E32" s="23">
        <v>0.03</v>
      </c>
      <c r="G32" s="17"/>
    </row>
    <row r="33" spans="1:7" s="2" customFormat="1" ht="33.75" customHeight="1" x14ac:dyDescent="0.25">
      <c r="A33" s="20" t="s">
        <v>19</v>
      </c>
      <c r="B33" s="24">
        <v>95970838122</v>
      </c>
      <c r="C33" s="21" t="s">
        <v>14</v>
      </c>
      <c r="D33" s="22" t="s">
        <v>46</v>
      </c>
      <c r="E33" s="23">
        <v>28.36</v>
      </c>
      <c r="G33" s="17"/>
    </row>
    <row r="34" spans="1:7" s="2" customFormat="1" ht="33" customHeight="1" x14ac:dyDescent="0.25">
      <c r="A34" s="7" t="s">
        <v>65</v>
      </c>
      <c r="B34" s="46">
        <v>14506572540</v>
      </c>
      <c r="C34" s="5" t="s">
        <v>1</v>
      </c>
      <c r="D34" s="44" t="s">
        <v>32</v>
      </c>
      <c r="E34" s="10">
        <v>112.5</v>
      </c>
      <c r="G34" s="17"/>
    </row>
    <row r="35" spans="1:7" s="2" customFormat="1" ht="33.950000000000003" customHeight="1" x14ac:dyDescent="0.25">
      <c r="A35" s="7" t="s">
        <v>69</v>
      </c>
      <c r="B35" s="31">
        <v>27759560625</v>
      </c>
      <c r="C35" s="5" t="s">
        <v>1</v>
      </c>
      <c r="D35" s="19" t="s">
        <v>70</v>
      </c>
      <c r="E35" s="10">
        <v>66</v>
      </c>
      <c r="G35" s="17"/>
    </row>
    <row r="36" spans="1:7" s="2" customFormat="1" ht="33.950000000000003" customHeight="1" x14ac:dyDescent="0.25">
      <c r="A36" s="7" t="s">
        <v>30</v>
      </c>
      <c r="B36" s="46">
        <v>94111057103</v>
      </c>
      <c r="C36" s="5" t="s">
        <v>21</v>
      </c>
      <c r="D36" s="19" t="s">
        <v>42</v>
      </c>
      <c r="E36" s="10">
        <v>125</v>
      </c>
      <c r="G36" s="17"/>
    </row>
    <row r="37" spans="1:7" s="2" customFormat="1" ht="33.950000000000003" customHeight="1" x14ac:dyDescent="0.25">
      <c r="A37" s="7" t="s">
        <v>22</v>
      </c>
      <c r="B37" s="46">
        <v>55802054231</v>
      </c>
      <c r="C37" s="5" t="s">
        <v>23</v>
      </c>
      <c r="D37" s="19" t="s">
        <v>24</v>
      </c>
      <c r="E37" s="10">
        <v>4.6100000000000003</v>
      </c>
      <c r="G37" s="17"/>
    </row>
    <row r="38" spans="1:7" s="2" customFormat="1" ht="42.75" customHeight="1" x14ac:dyDescent="0.25">
      <c r="A38" s="7" t="s">
        <v>22</v>
      </c>
      <c r="B38" s="46">
        <v>55802054231</v>
      </c>
      <c r="C38" s="5" t="s">
        <v>23</v>
      </c>
      <c r="D38" s="19" t="s">
        <v>24</v>
      </c>
      <c r="E38" s="28">
        <v>1.7</v>
      </c>
      <c r="G38" s="17"/>
    </row>
    <row r="39" spans="1:7" s="2" customFormat="1" ht="33.950000000000003" customHeight="1" x14ac:dyDescent="0.25">
      <c r="A39" s="7" t="s">
        <v>26</v>
      </c>
      <c r="B39" s="31">
        <v>87311810356</v>
      </c>
      <c r="C39" s="5" t="s">
        <v>27</v>
      </c>
      <c r="D39" s="44" t="s">
        <v>28</v>
      </c>
      <c r="E39" s="28">
        <v>9.52</v>
      </c>
      <c r="G39" s="17"/>
    </row>
    <row r="40" spans="1:7" s="2" customFormat="1" ht="33.950000000000003" customHeight="1" x14ac:dyDescent="0.25">
      <c r="A40" s="7" t="s">
        <v>54</v>
      </c>
      <c r="B40" s="31">
        <v>81793146560</v>
      </c>
      <c r="C40" s="5" t="s">
        <v>1</v>
      </c>
      <c r="D40" s="44" t="s">
        <v>55</v>
      </c>
      <c r="E40" s="10">
        <v>75.02</v>
      </c>
      <c r="G40" s="17"/>
    </row>
    <row r="41" spans="1:7" s="2" customFormat="1" ht="33.950000000000003" customHeight="1" x14ac:dyDescent="0.25">
      <c r="A41" s="7" t="s">
        <v>61</v>
      </c>
      <c r="B41" s="46">
        <v>63073332379</v>
      </c>
      <c r="C41" s="5" t="s">
        <v>1</v>
      </c>
      <c r="D41" s="44" t="s">
        <v>62</v>
      </c>
      <c r="E41" s="28">
        <v>80.98</v>
      </c>
      <c r="G41" s="17"/>
    </row>
    <row r="42" spans="1:7" s="2" customFormat="1" ht="33.950000000000003" customHeight="1" x14ac:dyDescent="0.25">
      <c r="A42" s="7" t="s">
        <v>61</v>
      </c>
      <c r="B42" s="46">
        <v>63073332379</v>
      </c>
      <c r="C42" s="5" t="s">
        <v>1</v>
      </c>
      <c r="D42" s="44" t="s">
        <v>29</v>
      </c>
      <c r="E42" s="10">
        <v>0.16</v>
      </c>
      <c r="G42" s="17"/>
    </row>
    <row r="43" spans="1:7" s="2" customFormat="1" ht="33.950000000000003" customHeight="1" x14ac:dyDescent="0.25">
      <c r="A43" s="7" t="s">
        <v>63</v>
      </c>
      <c r="B43" s="46">
        <v>41317489366</v>
      </c>
      <c r="C43" s="5" t="s">
        <v>21</v>
      </c>
      <c r="D43" s="44" t="s">
        <v>64</v>
      </c>
      <c r="E43" s="10">
        <v>202.13</v>
      </c>
      <c r="G43" s="17"/>
    </row>
    <row r="44" spans="1:7" s="2" customFormat="1" ht="33.950000000000003" customHeight="1" x14ac:dyDescent="0.25">
      <c r="A44" s="7" t="s">
        <v>63</v>
      </c>
      <c r="B44" s="46">
        <v>41317489366</v>
      </c>
      <c r="C44" s="5" t="s">
        <v>21</v>
      </c>
      <c r="D44" s="44" t="s">
        <v>29</v>
      </c>
      <c r="E44" s="10">
        <v>0.08</v>
      </c>
      <c r="G44" s="17"/>
    </row>
    <row r="45" spans="1:7" s="2" customFormat="1" ht="33.950000000000003" customHeight="1" x14ac:dyDescent="0.25">
      <c r="A45" s="7" t="s">
        <v>63</v>
      </c>
      <c r="B45" s="46">
        <v>41317489366</v>
      </c>
      <c r="C45" s="5" t="s">
        <v>21</v>
      </c>
      <c r="D45" s="44" t="s">
        <v>64</v>
      </c>
      <c r="E45" s="10">
        <v>2.78</v>
      </c>
      <c r="G45" s="17"/>
    </row>
    <row r="46" spans="1:7" s="2" customFormat="1" ht="33.950000000000003" customHeight="1" x14ac:dyDescent="0.25">
      <c r="A46" s="7" t="s">
        <v>25</v>
      </c>
      <c r="B46" s="50">
        <v>83363645439</v>
      </c>
      <c r="C46" s="5" t="s">
        <v>14</v>
      </c>
      <c r="D46" s="19" t="s">
        <v>37</v>
      </c>
      <c r="E46" s="23">
        <v>550.36</v>
      </c>
      <c r="G46" s="17"/>
    </row>
    <row r="47" spans="1:7" s="2" customFormat="1" ht="33.950000000000003" customHeight="1" x14ac:dyDescent="0.25">
      <c r="A47" s="20" t="s">
        <v>19</v>
      </c>
      <c r="B47" s="24">
        <v>95970838122</v>
      </c>
      <c r="C47" s="21" t="s">
        <v>14</v>
      </c>
      <c r="D47" s="22" t="s">
        <v>33</v>
      </c>
      <c r="E47" s="23">
        <v>136.15</v>
      </c>
      <c r="G47" s="17"/>
    </row>
    <row r="48" spans="1:7" s="2" customFormat="1" ht="33.950000000000003" customHeight="1" x14ac:dyDescent="0.25">
      <c r="A48" s="7" t="s">
        <v>34</v>
      </c>
      <c r="B48" s="50">
        <v>98047705793</v>
      </c>
      <c r="C48" s="5" t="s">
        <v>14</v>
      </c>
      <c r="D48" s="19" t="s">
        <v>35</v>
      </c>
      <c r="E48" s="10">
        <v>73.650000000000006</v>
      </c>
      <c r="G48" s="17"/>
    </row>
    <row r="49" spans="1:7" s="2" customFormat="1" ht="33.950000000000003" customHeight="1" x14ac:dyDescent="0.25">
      <c r="A49" s="7" t="s">
        <v>36</v>
      </c>
      <c r="B49" s="31">
        <v>7179054100</v>
      </c>
      <c r="C49" s="5" t="s">
        <v>1</v>
      </c>
      <c r="D49" s="19" t="s">
        <v>33</v>
      </c>
      <c r="E49" s="10">
        <v>126.29</v>
      </c>
      <c r="G49" s="17"/>
    </row>
    <row r="50" spans="1:7" s="2" customFormat="1" ht="33.950000000000003" customHeight="1" x14ac:dyDescent="0.25">
      <c r="A50" s="7" t="s">
        <v>71</v>
      </c>
      <c r="B50" s="31">
        <v>78344221376</v>
      </c>
      <c r="C50" s="5" t="s">
        <v>20</v>
      </c>
      <c r="D50" s="19" t="s">
        <v>35</v>
      </c>
      <c r="E50" s="23">
        <v>22.59</v>
      </c>
      <c r="G50" s="17"/>
    </row>
    <row r="51" spans="1:7" s="2" customFormat="1" ht="33.950000000000003" customHeight="1" x14ac:dyDescent="0.25">
      <c r="A51" s="20" t="s">
        <v>19</v>
      </c>
      <c r="B51" s="24">
        <v>95970838122</v>
      </c>
      <c r="C51" s="21" t="s">
        <v>14</v>
      </c>
      <c r="D51" s="22" t="s">
        <v>33</v>
      </c>
      <c r="E51" s="23">
        <v>158.05000000000001</v>
      </c>
      <c r="G51" s="17"/>
    </row>
    <row r="52" spans="1:7" s="2" customFormat="1" ht="33.950000000000003" customHeight="1" x14ac:dyDescent="0.25">
      <c r="A52" s="7" t="s">
        <v>40</v>
      </c>
      <c r="B52" s="50">
        <v>44138062462</v>
      </c>
      <c r="C52" s="5" t="s">
        <v>41</v>
      </c>
      <c r="D52" s="19" t="s">
        <v>35</v>
      </c>
      <c r="E52" s="23">
        <v>125.1</v>
      </c>
      <c r="G52" s="17"/>
    </row>
    <row r="53" spans="1:7" s="2" customFormat="1" ht="33.950000000000003" customHeight="1" x14ac:dyDescent="0.25">
      <c r="A53" s="7" t="s">
        <v>40</v>
      </c>
      <c r="B53" s="50">
        <v>44138062462</v>
      </c>
      <c r="C53" s="5" t="s">
        <v>41</v>
      </c>
      <c r="D53" s="19" t="s">
        <v>35</v>
      </c>
      <c r="E53" s="23">
        <v>63.58</v>
      </c>
      <c r="G53" s="17"/>
    </row>
    <row r="54" spans="1:7" s="2" customFormat="1" ht="33.950000000000003" customHeight="1" x14ac:dyDescent="0.25">
      <c r="A54" s="7" t="s">
        <v>38</v>
      </c>
      <c r="B54" s="31">
        <v>18928523252</v>
      </c>
      <c r="C54" s="5" t="s">
        <v>39</v>
      </c>
      <c r="D54" s="19" t="s">
        <v>33</v>
      </c>
      <c r="E54" s="10">
        <v>52.69</v>
      </c>
      <c r="G54" s="17"/>
    </row>
    <row r="55" spans="1:7" s="2" customFormat="1" ht="33.950000000000003" customHeight="1" x14ac:dyDescent="0.25">
      <c r="A55" s="33"/>
      <c r="B55" s="35"/>
      <c r="C55" s="34"/>
      <c r="D55" s="36"/>
      <c r="E55" s="27"/>
      <c r="G55" s="17"/>
    </row>
    <row r="56" spans="1:7" s="2" customFormat="1" ht="33.950000000000003" customHeight="1" x14ac:dyDescent="0.25">
      <c r="A56" s="33"/>
      <c r="B56" s="35"/>
      <c r="C56" s="34"/>
      <c r="D56" s="36"/>
      <c r="E56" s="27"/>
      <c r="G56" s="17"/>
    </row>
    <row r="57" spans="1:7" s="2" customFormat="1" ht="33.950000000000003" customHeight="1" x14ac:dyDescent="0.25">
      <c r="A57" s="32" t="s">
        <v>3</v>
      </c>
      <c r="B57" s="31" t="str">
        <f t="array" ref="B57">IFERROR(INDEX(#REF!,SMALL(IF(#REF!=rngInvoice,ROW(#REF!)-ROW(#REF!)), ROW(45:45)), MATCH($B$6,#REF!, 0)),"")</f>
        <v/>
      </c>
      <c r="C57" s="29" t="str">
        <f t="array" ref="C57">IFERROR(INDEX(#REF!,SMALL(IF(#REF!=rngInvoice,ROW(#REF!)-ROW(#REF!)), ROW(45:45)), MATCH($C$6,#REF!, 0)),"")</f>
        <v/>
      </c>
      <c r="D57" s="30"/>
      <c r="E57" s="28">
        <f>SUM(E7:E56)</f>
        <v>67701.950000000012</v>
      </c>
      <c r="G57" s="17"/>
    </row>
    <row r="58" spans="1:7" s="2" customFormat="1" ht="33.950000000000003" customHeight="1" x14ac:dyDescent="0.25">
      <c r="A58" s="8"/>
      <c r="B58" s="8"/>
      <c r="C58" s="8"/>
      <c r="D58" s="8"/>
      <c r="E58" s="8"/>
      <c r="G58" s="17"/>
    </row>
    <row r="59" spans="1:7" s="2" customFormat="1" ht="32.450000000000003" customHeight="1" x14ac:dyDescent="0.25">
      <c r="A59" s="8"/>
      <c r="B59" s="8"/>
      <c r="C59" s="8"/>
      <c r="D59" s="8"/>
      <c r="E59" s="8"/>
      <c r="G59" s="17"/>
    </row>
    <row r="60" spans="1:7" s="2" customFormat="1" ht="32.1" customHeight="1" x14ac:dyDescent="0.25">
      <c r="A60" s="8"/>
      <c r="B60" s="8"/>
      <c r="C60" s="8"/>
      <c r="D60" s="8"/>
      <c r="E60" s="8"/>
      <c r="G60" s="17"/>
    </row>
    <row r="61" spans="1:7" s="2" customFormat="1" ht="30.95" customHeight="1" x14ac:dyDescent="0.25">
      <c r="A61" s="8"/>
      <c r="B61" s="8"/>
      <c r="C61" s="8"/>
      <c r="D61" s="8"/>
      <c r="E61" s="8"/>
      <c r="G61" s="17"/>
    </row>
    <row r="62" spans="1:7" s="2" customFormat="1" ht="33.950000000000003" customHeight="1" x14ac:dyDescent="0.25">
      <c r="A62" s="8"/>
      <c r="B62" s="8"/>
      <c r="C62" s="8"/>
      <c r="D62" s="8"/>
      <c r="E62" s="8"/>
      <c r="G62" s="17"/>
    </row>
    <row r="63" spans="1:7" s="13" customFormat="1" ht="33.950000000000003" customHeight="1" x14ac:dyDescent="0.25">
      <c r="A63" s="8"/>
      <c r="B63" s="8"/>
      <c r="C63" s="8"/>
      <c r="D63" s="8"/>
      <c r="E63" s="8"/>
      <c r="G6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A14 C7:D14">
    <cfRule type="expression" dxfId="120" priority="323">
      <formula>MOD(ROW(),2)=0</formula>
    </cfRule>
  </conditionalFormatting>
  <conditionalFormatting sqref="E7:E14 E18">
    <cfRule type="expression" dxfId="119" priority="320">
      <formula>MOD(ROW(),2)=0</formula>
    </cfRule>
    <cfRule type="expression" dxfId="118" priority="321">
      <formula>MOD(ROW(),2)=1</formula>
    </cfRule>
  </conditionalFormatting>
  <conditionalFormatting sqref="C18:D18 A18">
    <cfRule type="expression" dxfId="117" priority="231">
      <formula>MOD(ROW(),2)=0</formula>
    </cfRule>
  </conditionalFormatting>
  <conditionalFormatting sqref="A23 C23:D23">
    <cfRule type="expression" dxfId="116" priority="152">
      <formula>MOD(ROW(),2)=0</formula>
    </cfRule>
  </conditionalFormatting>
  <conditionalFormatting sqref="E23">
    <cfRule type="expression" dxfId="115" priority="150">
      <formula>MOD(ROW(),2)=0</formula>
    </cfRule>
    <cfRule type="expression" dxfId="114" priority="151">
      <formula>MOD(ROW(),2)=1</formula>
    </cfRule>
  </conditionalFormatting>
  <conditionalFormatting sqref="A57">
    <cfRule type="expression" dxfId="113" priority="164">
      <formula>MOD(ROW(),2)=0</formula>
    </cfRule>
  </conditionalFormatting>
  <conditionalFormatting sqref="E55">
    <cfRule type="expression" dxfId="112" priority="169">
      <formula>MOD(ROW(),2)=0</formula>
    </cfRule>
    <cfRule type="expression" dxfId="111" priority="170">
      <formula>MOD(ROW(),2)=1</formula>
    </cfRule>
  </conditionalFormatting>
  <conditionalFormatting sqref="A55:D55">
    <cfRule type="expression" dxfId="110" priority="168">
      <formula>MOD(ROW(),2)=0</formula>
    </cfRule>
  </conditionalFormatting>
  <conditionalFormatting sqref="E17">
    <cfRule type="expression" dxfId="109" priority="159">
      <formula>MOD(ROW(),2)=0</formula>
    </cfRule>
    <cfRule type="expression" dxfId="108" priority="160">
      <formula>MOD(ROW(),2)=1</formula>
    </cfRule>
  </conditionalFormatting>
  <conditionalFormatting sqref="C17:D17 A17">
    <cfRule type="expression" dxfId="107" priority="157">
      <formula>MOD(ROW(),2)=0</formula>
    </cfRule>
  </conditionalFormatting>
  <conditionalFormatting sqref="D32">
    <cfRule type="expression" dxfId="106" priority="71">
      <formula>MOD(ROW(),2)=0</formula>
    </cfRule>
  </conditionalFormatting>
  <conditionalFormatting sqref="C31:D31 A31">
    <cfRule type="expression" dxfId="105" priority="75">
      <formula>MOD(ROW(),2)=0</formula>
    </cfRule>
  </conditionalFormatting>
  <conditionalFormatting sqref="A27 C27:D27">
    <cfRule type="expression" dxfId="104" priority="143">
      <formula>MOD(ROW(),2)=0</formula>
    </cfRule>
  </conditionalFormatting>
  <conditionalFormatting sqref="C32 A32">
    <cfRule type="expression" dxfId="103" priority="74">
      <formula>MOD(ROW(),2)=0</formula>
    </cfRule>
  </conditionalFormatting>
  <conditionalFormatting sqref="E31">
    <cfRule type="expression" dxfId="102" priority="76">
      <formula>MOD(ROW(),2)=0</formula>
    </cfRule>
    <cfRule type="expression" dxfId="101" priority="77">
      <formula>MOD(ROW(),2)=1</formula>
    </cfRule>
  </conditionalFormatting>
  <conditionalFormatting sqref="D29">
    <cfRule type="expression" dxfId="100" priority="81">
      <formula>MOD(ROW(),2)=0</formula>
    </cfRule>
  </conditionalFormatting>
  <conditionalFormatting sqref="E30">
    <cfRule type="expression" dxfId="99" priority="79">
      <formula>MOD(ROW(),2)=0</formula>
    </cfRule>
    <cfRule type="expression" dxfId="98" priority="80">
      <formula>MOD(ROW(),2)=1</formula>
    </cfRule>
  </conditionalFormatting>
  <conditionalFormatting sqref="C15 A15:A16">
    <cfRule type="expression" dxfId="97" priority="107">
      <formula>MOD(ROW(),2)=0</formula>
    </cfRule>
  </conditionalFormatting>
  <conditionalFormatting sqref="D15 C16:D16">
    <cfRule type="expression" dxfId="96" priority="108">
      <formula>MOD(ROW(),2)=0</formula>
    </cfRule>
  </conditionalFormatting>
  <conditionalFormatting sqref="E15:E16">
    <cfRule type="expression" dxfId="95" priority="105">
      <formula>MOD(ROW(),2)=0</formula>
    </cfRule>
    <cfRule type="expression" dxfId="94" priority="106">
      <formula>MOD(ROW(),2)=1</formula>
    </cfRule>
  </conditionalFormatting>
  <conditionalFormatting sqref="A19:D19">
    <cfRule type="expression" dxfId="93" priority="104">
      <formula>MOD(ROW(),2)=0</formula>
    </cfRule>
  </conditionalFormatting>
  <conditionalFormatting sqref="A20:C20">
    <cfRule type="expression" dxfId="92" priority="103">
      <formula>MOD(ROW(),2)=0</formula>
    </cfRule>
  </conditionalFormatting>
  <conditionalFormatting sqref="D20">
    <cfRule type="expression" dxfId="91" priority="102">
      <formula>MOD(ROW(),2)=0</formula>
    </cfRule>
  </conditionalFormatting>
  <conditionalFormatting sqref="E20">
    <cfRule type="expression" dxfId="90" priority="100">
      <formula>MOD(ROW(),2)=0</formula>
    </cfRule>
    <cfRule type="expression" dxfId="89" priority="101">
      <formula>MOD(ROW(),2)=1</formula>
    </cfRule>
  </conditionalFormatting>
  <conditionalFormatting sqref="E21:E22">
    <cfRule type="expression" dxfId="88" priority="98">
      <formula>MOD(ROW(),2)=0</formula>
    </cfRule>
    <cfRule type="expression" dxfId="87" priority="99">
      <formula>MOD(ROW(),2)=1</formula>
    </cfRule>
  </conditionalFormatting>
  <conditionalFormatting sqref="A21:D22">
    <cfRule type="expression" dxfId="86" priority="97">
      <formula>MOD(ROW(),2)=0</formula>
    </cfRule>
  </conditionalFormatting>
  <conditionalFormatting sqref="A24:D24">
    <cfRule type="expression" dxfId="85" priority="96">
      <formula>MOD(ROW(),2)=0</formula>
    </cfRule>
  </conditionalFormatting>
  <conditionalFormatting sqref="E24">
    <cfRule type="expression" dxfId="84" priority="94">
      <formula>MOD(ROW(),2)=0</formula>
    </cfRule>
    <cfRule type="expression" dxfId="83" priority="95">
      <formula>MOD(ROW(),2)=1</formula>
    </cfRule>
  </conditionalFormatting>
  <conditionalFormatting sqref="A26:D26">
    <cfRule type="expression" dxfId="82" priority="93">
      <formula>MOD(ROW(),2)=0</formula>
    </cfRule>
  </conditionalFormatting>
  <conditionalFormatting sqref="E26">
    <cfRule type="expression" dxfId="81" priority="91">
      <formula>MOD(ROW(),2)=0</formula>
    </cfRule>
    <cfRule type="expression" dxfId="80" priority="92">
      <formula>MOD(ROW(),2)=1</formula>
    </cfRule>
  </conditionalFormatting>
  <conditionalFormatting sqref="A25:D25">
    <cfRule type="expression" dxfId="79" priority="90">
      <formula>MOD(ROW(),2)=0</formula>
    </cfRule>
  </conditionalFormatting>
  <conditionalFormatting sqref="E25">
    <cfRule type="expression" dxfId="78" priority="88">
      <formula>MOD(ROW(),2)=0</formula>
    </cfRule>
    <cfRule type="expression" dxfId="77" priority="89">
      <formula>MOD(ROW(),2)=1</formula>
    </cfRule>
  </conditionalFormatting>
  <conditionalFormatting sqref="E28">
    <cfRule type="expression" dxfId="76" priority="86">
      <formula>MOD(ROW(),2)=0</formula>
    </cfRule>
    <cfRule type="expression" dxfId="75" priority="87">
      <formula>MOD(ROW(),2)=1</formula>
    </cfRule>
  </conditionalFormatting>
  <conditionalFormatting sqref="C28:D28 A28">
    <cfRule type="expression" dxfId="74" priority="85">
      <formula>MOD(ROW(),2)=0</formula>
    </cfRule>
  </conditionalFormatting>
  <conditionalFormatting sqref="C29 A29">
    <cfRule type="expression" dxfId="73" priority="84">
      <formula>MOD(ROW(),2)=0</formula>
    </cfRule>
  </conditionalFormatting>
  <conditionalFormatting sqref="E29">
    <cfRule type="expression" dxfId="72" priority="82">
      <formula>MOD(ROW(),2)=0</formula>
    </cfRule>
    <cfRule type="expression" dxfId="71" priority="83">
      <formula>MOD(ROW(),2)=1</formula>
    </cfRule>
  </conditionalFormatting>
  <conditionalFormatting sqref="C30:D30 A30">
    <cfRule type="expression" dxfId="70" priority="78">
      <formula>MOD(ROW(),2)=0</formula>
    </cfRule>
  </conditionalFormatting>
  <conditionalFormatting sqref="E32">
    <cfRule type="expression" dxfId="69" priority="72">
      <formula>MOD(ROW(),2)=0</formula>
    </cfRule>
    <cfRule type="expression" dxfId="68" priority="73">
      <formula>MOD(ROW(),2)=1</formula>
    </cfRule>
  </conditionalFormatting>
  <conditionalFormatting sqref="C33 A33">
    <cfRule type="expression" dxfId="67" priority="70">
      <formula>MOD(ROW(),2)=0</formula>
    </cfRule>
  </conditionalFormatting>
  <conditionalFormatting sqref="E33">
    <cfRule type="expression" dxfId="66" priority="68">
      <formula>MOD(ROW(),2)=0</formula>
    </cfRule>
    <cfRule type="expression" dxfId="65" priority="69">
      <formula>MOD(ROW(),2)=1</formula>
    </cfRule>
  </conditionalFormatting>
  <conditionalFormatting sqref="D33">
    <cfRule type="expression" dxfId="64" priority="67">
      <formula>MOD(ROW(),2)=0</formula>
    </cfRule>
  </conditionalFormatting>
  <conditionalFormatting sqref="A34:D34">
    <cfRule type="expression" dxfId="63" priority="66">
      <formula>MOD(ROW(),2)=0</formula>
    </cfRule>
  </conditionalFormatting>
  <conditionalFormatting sqref="E34">
    <cfRule type="expression" dxfId="62" priority="64">
      <formula>MOD(ROW(),2)=0</formula>
    </cfRule>
    <cfRule type="expression" dxfId="61" priority="65">
      <formula>MOD(ROW(),2)=1</formula>
    </cfRule>
  </conditionalFormatting>
  <conditionalFormatting sqref="A35 C35:D35">
    <cfRule type="expression" dxfId="60" priority="63">
      <formula>MOD(ROW(),2)=0</formula>
    </cfRule>
  </conditionalFormatting>
  <conditionalFormatting sqref="E35">
    <cfRule type="expression" dxfId="59" priority="61">
      <formula>MOD(ROW(),2)=0</formula>
    </cfRule>
    <cfRule type="expression" dxfId="58" priority="62">
      <formula>MOD(ROW(),2)=1</formula>
    </cfRule>
  </conditionalFormatting>
  <conditionalFormatting sqref="A36:D36">
    <cfRule type="expression" dxfId="57" priority="60">
      <formula>MOD(ROW(),2)=0</formula>
    </cfRule>
  </conditionalFormatting>
  <conditionalFormatting sqref="E36">
    <cfRule type="expression" dxfId="56" priority="58">
      <formula>MOD(ROW(),2)=0</formula>
    </cfRule>
    <cfRule type="expression" dxfId="55" priority="59">
      <formula>MOD(ROW(),2)=1</formula>
    </cfRule>
  </conditionalFormatting>
  <conditionalFormatting sqref="E37">
    <cfRule type="expression" dxfId="54" priority="56">
      <formula>MOD(ROW(),2)=0</formula>
    </cfRule>
    <cfRule type="expression" dxfId="53" priority="57">
      <formula>MOD(ROW(),2)=1</formula>
    </cfRule>
  </conditionalFormatting>
  <conditionalFormatting sqref="A37:D37 A38:C38">
    <cfRule type="expression" dxfId="52" priority="55">
      <formula>MOD(ROW(),2)=0</formula>
    </cfRule>
  </conditionalFormatting>
  <conditionalFormatting sqref="D38">
    <cfRule type="expression" dxfId="51" priority="54">
      <formula>MOD(ROW(),2)=0</formula>
    </cfRule>
  </conditionalFormatting>
  <conditionalFormatting sqref="A39 C39:D39">
    <cfRule type="expression" dxfId="50" priority="53">
      <formula>MOD(ROW(),2)=0</formula>
    </cfRule>
  </conditionalFormatting>
  <conditionalFormatting sqref="C40 A40">
    <cfRule type="expression" dxfId="49" priority="51">
      <formula>MOD(ROW(),2)=0</formula>
    </cfRule>
  </conditionalFormatting>
  <conditionalFormatting sqref="D40">
    <cfRule type="expression" dxfId="48" priority="52">
      <formula>MOD(ROW(),2)=0</formula>
    </cfRule>
  </conditionalFormatting>
  <conditionalFormatting sqref="E40">
    <cfRule type="expression" dxfId="47" priority="49">
      <formula>MOD(ROW(),2)=0</formula>
    </cfRule>
    <cfRule type="expression" dxfId="46" priority="50">
      <formula>MOD(ROW(),2)=1</formula>
    </cfRule>
  </conditionalFormatting>
  <conditionalFormatting sqref="A41:D41">
    <cfRule type="expression" dxfId="45" priority="48">
      <formula>MOD(ROW(),2)=0</formula>
    </cfRule>
  </conditionalFormatting>
  <conditionalFormatting sqref="A42:C42">
    <cfRule type="expression" dxfId="44" priority="47">
      <formula>MOD(ROW(),2)=0</formula>
    </cfRule>
  </conditionalFormatting>
  <conditionalFormatting sqref="D42">
    <cfRule type="expression" dxfId="43" priority="46">
      <formula>MOD(ROW(),2)=0</formula>
    </cfRule>
  </conditionalFormatting>
  <conditionalFormatting sqref="E42">
    <cfRule type="expression" dxfId="42" priority="44">
      <formula>MOD(ROW(),2)=0</formula>
    </cfRule>
    <cfRule type="expression" dxfId="41" priority="45">
      <formula>MOD(ROW(),2)=1</formula>
    </cfRule>
  </conditionalFormatting>
  <conditionalFormatting sqref="E43">
    <cfRule type="expression" dxfId="40" priority="42">
      <formula>MOD(ROW(),2)=0</formula>
    </cfRule>
    <cfRule type="expression" dxfId="39" priority="43">
      <formula>MOD(ROW(),2)=1</formula>
    </cfRule>
  </conditionalFormatting>
  <conditionalFormatting sqref="A43:D43">
    <cfRule type="expression" dxfId="38" priority="41">
      <formula>MOD(ROW(),2)=0</formula>
    </cfRule>
  </conditionalFormatting>
  <conditionalFormatting sqref="E56">
    <cfRule type="expression" dxfId="37" priority="21">
      <formula>MOD(ROW(),2)=0</formula>
    </cfRule>
    <cfRule type="expression" dxfId="36" priority="22">
      <formula>MOD(ROW(),2)=1</formula>
    </cfRule>
  </conditionalFormatting>
  <conditionalFormatting sqref="A44:C44">
    <cfRule type="expression" dxfId="35" priority="38">
      <formula>MOD(ROW(),2)=0</formula>
    </cfRule>
  </conditionalFormatting>
  <conditionalFormatting sqref="D44">
    <cfRule type="expression" dxfId="34" priority="37">
      <formula>MOD(ROW(),2)=0</formula>
    </cfRule>
  </conditionalFormatting>
  <conditionalFormatting sqref="E44">
    <cfRule type="expression" dxfId="33" priority="35">
      <formula>MOD(ROW(),2)=0</formula>
    </cfRule>
    <cfRule type="expression" dxfId="32" priority="36">
      <formula>MOD(ROW(),2)=1</formula>
    </cfRule>
  </conditionalFormatting>
  <conditionalFormatting sqref="E45">
    <cfRule type="expression" dxfId="31" priority="33">
      <formula>MOD(ROW(),2)=0</formula>
    </cfRule>
    <cfRule type="expression" dxfId="30" priority="34">
      <formula>MOD(ROW(),2)=1</formula>
    </cfRule>
  </conditionalFormatting>
  <conditionalFormatting sqref="A45:D45">
    <cfRule type="expression" dxfId="29" priority="32">
      <formula>MOD(ROW(),2)=0</formula>
    </cfRule>
  </conditionalFormatting>
  <conditionalFormatting sqref="E4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A46:D46">
    <cfRule type="expression" dxfId="26" priority="29">
      <formula>MOD(ROW(),2)=0</formula>
    </cfRule>
  </conditionalFormatting>
  <conditionalFormatting sqref="E47">
    <cfRule type="expression" dxfId="25" priority="27">
      <formula>MOD(ROW(),2)=0</formula>
    </cfRule>
    <cfRule type="expression" dxfId="24" priority="28">
      <formula>MOD(ROW(),2)=1</formula>
    </cfRule>
  </conditionalFormatting>
  <conditionalFormatting sqref="C47:D47 A47">
    <cfRule type="expression" dxfId="23" priority="26">
      <formula>MOD(ROW(),2)=0</formula>
    </cfRule>
  </conditionalFormatting>
  <conditionalFormatting sqref="E48">
    <cfRule type="expression" dxfId="22" priority="24">
      <formula>MOD(ROW(),2)=0</formula>
    </cfRule>
    <cfRule type="expression" dxfId="21" priority="25">
      <formula>MOD(ROW(),2)=1</formula>
    </cfRule>
  </conditionalFormatting>
  <conditionalFormatting sqref="A48:D48">
    <cfRule type="expression" dxfId="20" priority="23">
      <formula>MOD(ROW(),2)=0</formula>
    </cfRule>
  </conditionalFormatting>
  <conditionalFormatting sqref="A56:D56">
    <cfRule type="expression" dxfId="19" priority="20">
      <formula>MOD(ROW(),2)=0</formula>
    </cfRule>
  </conditionalFormatting>
  <conditionalFormatting sqref="E49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A49:D49">
    <cfRule type="expression" dxfId="16" priority="17">
      <formula>MOD(ROW(),2)=0</formula>
    </cfRule>
  </conditionalFormatting>
  <conditionalFormatting sqref="E50">
    <cfRule type="expression" dxfId="15" priority="15">
      <formula>MOD(ROW(),2)=0</formula>
    </cfRule>
    <cfRule type="expression" dxfId="14" priority="16">
      <formula>MOD(ROW(),2)=1</formula>
    </cfRule>
  </conditionalFormatting>
  <conditionalFormatting sqref="A50 C50:D50">
    <cfRule type="expression" dxfId="13" priority="14">
      <formula>MOD(ROW(),2)=0</formula>
    </cfRule>
  </conditionalFormatting>
  <conditionalFormatting sqref="E51">
    <cfRule type="expression" dxfId="12" priority="12">
      <formula>MOD(ROW(),2)=0</formula>
    </cfRule>
    <cfRule type="expression" dxfId="11" priority="13">
      <formula>MOD(ROW(),2)=1</formula>
    </cfRule>
  </conditionalFormatting>
  <conditionalFormatting sqref="C51:D51 A51">
    <cfRule type="expression" dxfId="10" priority="11">
      <formula>MOD(ROW(),2)=0</formula>
    </cfRule>
  </conditionalFormatting>
  <conditionalFormatting sqref="E52">
    <cfRule type="expression" dxfId="9" priority="9">
      <formula>MOD(ROW(),2)=0</formula>
    </cfRule>
    <cfRule type="expression" dxfId="8" priority="10">
      <formula>MOD(ROW(),2)=1</formula>
    </cfRule>
  </conditionalFormatting>
  <conditionalFormatting sqref="C52:D52 A52">
    <cfRule type="expression" dxfId="7" priority="8">
      <formula>MOD(ROW(),2)=0</formula>
    </cfRule>
  </conditionalFormatting>
  <conditionalFormatting sqref="E53">
    <cfRule type="expression" dxfId="6" priority="6">
      <formula>MOD(ROW(),2)=0</formula>
    </cfRule>
    <cfRule type="expression" dxfId="5" priority="7">
      <formula>MOD(ROW(),2)=1</formula>
    </cfRule>
  </conditionalFormatting>
  <conditionalFormatting sqref="C53:D53 A53">
    <cfRule type="expression" dxfId="4" priority="5">
      <formula>MOD(ROW(),2)=0</formula>
    </cfRule>
  </conditionalFormatting>
  <conditionalFormatting sqref="E54">
    <cfRule type="expression" dxfId="3" priority="3">
      <formula>MOD(ROW(),2)=0</formula>
    </cfRule>
    <cfRule type="expression" dxfId="2" priority="4">
      <formula>MOD(ROW(),2)=1</formula>
    </cfRule>
  </conditionalFormatting>
  <conditionalFormatting sqref="A54:C54">
    <cfRule type="expression" dxfId="1" priority="2">
      <formula>MOD(ROW(),2)=0</formula>
    </cfRule>
  </conditionalFormatting>
  <conditionalFormatting sqref="D54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9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2026-02-17T07:09:05Z</cp:lastPrinted>
  <dcterms:created xsi:type="dcterms:W3CDTF">2016-11-01T03:33:07Z</dcterms:created>
  <dcterms:modified xsi:type="dcterms:W3CDTF">2026-05-11T06:33:18Z</dcterms:modified>
</cp:coreProperties>
</file>