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esktop\TRANSPARENTNOST\2026. godina\"/>
    </mc:Choice>
  </mc:AlternateContent>
  <bookViews>
    <workbookView xWindow="0" yWindow="0" windowWidth="25200" windowHeight="11760"/>
  </bookViews>
  <sheets>
    <sheet name="SVIBANJ 2026." sheetId="1" r:id="rId1"/>
  </sheets>
  <definedNames>
    <definedName name="Br_fakture">#REF!</definedName>
    <definedName name="NazivTvrtke">'SVIBANJ 2026.'!#REF!</definedName>
    <definedName name="PojedinostiOBrFakture">"PojedinostiOFakturi[Br fakture]"</definedName>
    <definedName name="rngInvoice">'SVIBANJ 2026.'!#REF!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E43" i="1" l="1"/>
  <c r="B43" i="1" a="1"/>
  <c r="B43" i="1" s="1"/>
  <c r="C43" i="1" a="1"/>
  <c r="C43" i="1" s="1"/>
  <c r="B7" i="1" l="1" a="1"/>
  <c r="B7" i="1" s="1"/>
  <c r="C7" i="1" a="1"/>
  <c r="C7" i="1" s="1"/>
  <c r="B8" i="1" a="1"/>
  <c r="B8" i="1" s="1"/>
  <c r="C8" i="1" a="1"/>
  <c r="C8" i="1" s="1"/>
  <c r="B9" i="1" a="1"/>
  <c r="B9" i="1" s="1"/>
  <c r="C9" i="1" a="1"/>
  <c r="C9" i="1" s="1"/>
  <c r="B10" i="1" a="1"/>
  <c r="B10" i="1" s="1"/>
  <c r="C10" i="1" a="1"/>
  <c r="C10" i="1" s="1"/>
  <c r="B11" i="1" a="1"/>
  <c r="B11" i="1" s="1"/>
  <c r="C11" i="1" a="1"/>
  <c r="C11" i="1" s="1"/>
  <c r="B12" i="1" a="1"/>
  <c r="B12" i="1" s="1"/>
  <c r="C12" i="1" a="1"/>
  <c r="C12" i="1" s="1"/>
  <c r="B13" i="1" a="1"/>
  <c r="B13" i="1" s="1"/>
  <c r="C13" i="1" a="1"/>
  <c r="C13" i="1" s="1"/>
</calcChain>
</file>

<file path=xl/sharedStrings.xml><?xml version="1.0" encoding="utf-8"?>
<sst xmlns="http://schemas.openxmlformats.org/spreadsheetml/2006/main" count="75" uniqueCount="44">
  <si>
    <t>Iznos</t>
  </si>
  <si>
    <t>ZAGREB</t>
  </si>
  <si>
    <t>ZAPOSLENICI</t>
  </si>
  <si>
    <t>UKUPNO</t>
  </si>
  <si>
    <t>Naziv primatelja</t>
  </si>
  <si>
    <t>OIB primatelja</t>
  </si>
  <si>
    <t>Sjedište primatelja</t>
  </si>
  <si>
    <t>Vrsta rashoda i izdatka</t>
  </si>
  <si>
    <t>3121 DOPRINOS NA BRUTO</t>
  </si>
  <si>
    <t>Naziv ustanove: Osnovna škola Vladimira Nazora</t>
  </si>
  <si>
    <t>Adresa: Zagrebačka 28</t>
  </si>
  <si>
    <t>Poštanski broj i grad: 33518 Nova Bukovica</t>
  </si>
  <si>
    <t>E-pošta: skola@os-vnazora-novabukovica.skole.hr</t>
  </si>
  <si>
    <t>Web-mjesto: http://os-vnazora-novabukovica.skole.hr/</t>
  </si>
  <si>
    <t>SLATINA</t>
  </si>
  <si>
    <t>Telefonski broj: 033/400-397</t>
  </si>
  <si>
    <t>3211 SLUŽBENA PUTOVANJA</t>
  </si>
  <si>
    <t>DRŽAVNI PRORAČUN</t>
  </si>
  <si>
    <t>3121 NAGRADE</t>
  </si>
  <si>
    <t>KTC D.D.</t>
  </si>
  <si>
    <t>SESVETE</t>
  </si>
  <si>
    <t>PEKARA PECO D.O.O.</t>
  </si>
  <si>
    <t>3299 OSTALI NESPOMENUTI RASHODI POSLOVANJA - KAMATA</t>
  </si>
  <si>
    <t>FINANCIJSKA AGENCIJA</t>
  </si>
  <si>
    <t>3238 RAČUNALNE USLUGE</t>
  </si>
  <si>
    <t>3222 NAMIRNICE</t>
  </si>
  <si>
    <t>SLAVONICA D.O.O.</t>
  </si>
  <si>
    <t xml:space="preserve">3222 NAMIRNICE </t>
  </si>
  <si>
    <t>LEDO PLUS D.O.O.</t>
  </si>
  <si>
    <t>3222 NAMIRNICE - KRUH I PEKARSKI PROIZVODI</t>
  </si>
  <si>
    <t>OROSLAVLJE</t>
  </si>
  <si>
    <t>3234 KOMUNALNE USLUGE - ODVOZ SMEĆA</t>
  </si>
  <si>
    <t xml:space="preserve">MULL-TRANS d.o.o. </t>
  </si>
  <si>
    <t>LIBUSOFT CICOM D.O.O.</t>
  </si>
  <si>
    <t>NTL D.O.O.</t>
  </si>
  <si>
    <t>INFORMACIJA O TROŠENJU SREDSTAVA ZA SVIBANJ 2026.g.</t>
  </si>
  <si>
    <t>3111 BRUTO PLAĆE ZA REDOVAN RAD  ZA 4/25</t>
  </si>
  <si>
    <t>3113 PLAĆE ZA PREKOVREMENI RAD 4/25</t>
  </si>
  <si>
    <t>3114 PLAĆE ZA POSEBNE UVJETE RADA 4/25</t>
  </si>
  <si>
    <t>3212 PRIJEVOZ ZA 4/25</t>
  </si>
  <si>
    <t>3295 NOVČANA NAKNADA POSLODAVCA ZBOG NEZAPOŠLJAVANJA OSOBA S INVALIDITETOM ZA 4/25</t>
  </si>
  <si>
    <t xml:space="preserve">3224 OSTALI MATERIJAL I DIJELOVI ZA TEKUĆE I INVESTICIJSKO ODRŽAVANJE </t>
  </si>
  <si>
    <t>BRIIT D.O.O.</t>
  </si>
  <si>
    <t xml:space="preserve">  ORAHOVICA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</si>
</sst>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2" formatCode="_-* #,##0\ &quot;kn&quot;_-;\-* #,##0\ &quot;kn&quot;_-;_-* &quot;-&quot;\ &quot;kn&quot;_-;_-@_-"/>
    <numFmt numFmtId="41" formatCode="_-* #,##0\ _k_n_-;\-* #,##0\ _k_n_-;_-* &quot;-&quot;\ _k_n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4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14"/>
      <color theme="4" tint="-0.499984740745262"/>
      <name val="Arial"/>
      <family val="2"/>
      <charset val="238"/>
      <scheme val="major"/>
    </font>
    <font>
      <sz val="11"/>
      <color theme="1" tint="4.9989318521683403E-2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102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3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3" fontId="16" fillId="0" borderId="0" applyFont="0" applyFill="0" applyBorder="0" applyAlignment="0" applyProtection="0"/>
  </cellStyleXfs>
  <cellXfs count="50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43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8" fillId="0" borderId="0" xfId="0" applyFont="1" applyAlignment="1" applyProtection="1">
      <alignment vertical="center"/>
    </xf>
    <xf numFmtId="0" fontId="29" fillId="3" borderId="1" xfId="7" applyFont="1" applyBorder="1" applyAlignment="1">
      <alignment horizontal="left" vertical="center" wrapText="1"/>
    </xf>
    <xf numFmtId="0" fontId="29" fillId="3" borderId="0" xfId="7" applyFont="1" applyAlignment="1">
      <alignment horizontal="left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8" fillId="2" borderId="0" xfId="0" applyFont="1" applyFill="1" applyAlignment="1" applyProtection="1">
      <alignment vertical="center"/>
    </xf>
    <xf numFmtId="44" fontId="0" fillId="2" borderId="0" xfId="0" applyNumberFormat="1" applyFill="1" applyBorder="1" applyAlignment="1">
      <alignment horizontal="left" vertical="center" wrapText="1"/>
    </xf>
    <xf numFmtId="0" fontId="31" fillId="2" borderId="0" xfId="0" applyNumberFormat="1" applyFont="1" applyFill="1" applyBorder="1" applyAlignment="1" applyProtection="1">
      <alignment horizontal="center" vertical="center"/>
    </xf>
    <xf numFmtId="44" fontId="31" fillId="2" borderId="0" xfId="0" applyNumberFormat="1" applyFont="1" applyFill="1" applyBorder="1" applyAlignment="1">
      <alignment horizontal="center" vertical="center"/>
    </xf>
    <xf numFmtId="44" fontId="31" fillId="2" borderId="0" xfId="0" applyNumberFormat="1" applyFont="1" applyFill="1" applyBorder="1" applyAlignment="1">
      <alignment horizontal="left" vertical="center" wrapText="1"/>
    </xf>
    <xf numFmtId="43" fontId="31" fillId="0" borderId="0" xfId="0" applyNumberFormat="1" applyFont="1" applyFill="1" applyBorder="1" applyAlignment="1">
      <alignment horizontal="center" vertical="center"/>
    </xf>
    <xf numFmtId="0" fontId="31" fillId="2" borderId="0" xfId="0" applyNumberFormat="1" applyFont="1" applyFill="1" applyAlignment="1">
      <alignment horizontal="center" vertical="center"/>
    </xf>
    <xf numFmtId="0" fontId="31" fillId="2" borderId="0" xfId="0" applyFont="1" applyFill="1" applyAlignment="1">
      <alignment horizontal="center" vertical="center" wrapText="1"/>
    </xf>
    <xf numFmtId="0" fontId="31" fillId="35" borderId="0" xfId="0" applyFont="1" applyFill="1" applyAlignment="1">
      <alignment horizontal="center" vertical="center" wrapText="1"/>
    </xf>
    <xf numFmtId="43" fontId="32" fillId="0" borderId="0" xfId="0" applyNumberFormat="1" applyFont="1" applyFill="1" applyBorder="1" applyAlignment="1">
      <alignment horizontal="center" vertical="center"/>
    </xf>
    <xf numFmtId="43" fontId="0" fillId="0" borderId="0" xfId="0" applyNumberFormat="1" applyFill="1" applyAlignment="1">
      <alignment horizontal="center" vertical="center"/>
    </xf>
    <xf numFmtId="44" fontId="0" fillId="2" borderId="0" xfId="0" applyNumberFormat="1" applyFill="1" applyAlignment="1">
      <alignment horizontal="center" vertical="center"/>
    </xf>
    <xf numFmtId="44" fontId="3" fillId="2" borderId="0" xfId="0" applyNumberFormat="1" applyFont="1" applyFill="1" applyAlignment="1" applyProtection="1">
      <alignment horizontal="left" vertical="center"/>
    </xf>
    <xf numFmtId="0" fontId="0" fillId="2" borderId="0" xfId="0" applyNumberFormat="1" applyFill="1" applyAlignment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32" fillId="2" borderId="0" xfId="0" applyNumberFormat="1" applyFont="1" applyFill="1" applyBorder="1" applyAlignment="1" applyProtection="1">
      <alignment horizontal="center" vertical="center"/>
    </xf>
    <xf numFmtId="44" fontId="32" fillId="2" borderId="0" xfId="0" applyNumberFormat="1" applyFont="1" applyFill="1" applyBorder="1" applyAlignment="1">
      <alignment horizontal="center" vertical="center"/>
    </xf>
    <xf numFmtId="0" fontId="32" fillId="2" borderId="0" xfId="0" applyNumberFormat="1" applyFont="1" applyFill="1" applyBorder="1" applyAlignment="1">
      <alignment horizontal="center" vertical="center"/>
    </xf>
    <xf numFmtId="44" fontId="32" fillId="2" borderId="0" xfId="0" applyNumberFormat="1" applyFont="1" applyFill="1" applyBorder="1" applyAlignment="1">
      <alignment horizontal="left" vertical="center"/>
    </xf>
    <xf numFmtId="0" fontId="33" fillId="0" borderId="0" xfId="0" applyFont="1" applyAlignment="1" applyProtection="1">
      <alignment vertical="center"/>
    </xf>
    <xf numFmtId="0" fontId="31" fillId="35" borderId="0" xfId="0" applyNumberFormat="1" applyFont="1" applyFill="1" applyAlignment="1">
      <alignment horizontal="center" vertical="center"/>
    </xf>
    <xf numFmtId="44" fontId="31" fillId="2" borderId="0" xfId="0" applyNumberFormat="1" applyFont="1" applyFill="1" applyBorder="1" applyAlignment="1">
      <alignment horizontal="left" vertical="center"/>
    </xf>
    <xf numFmtId="0" fontId="0" fillId="35" borderId="0" xfId="0" applyNumberFormat="1" applyFill="1" applyAlignment="1">
      <alignment horizontal="center" vertical="center"/>
    </xf>
    <xf numFmtId="0" fontId="30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29" fillId="3" borderId="1" xfId="7" applyFont="1" applyBorder="1" applyAlignment="1">
      <alignment horizontal="left" vertical="center" wrapText="1"/>
    </xf>
    <xf numFmtId="0" fontId="29" fillId="3" borderId="0" xfId="7" applyFont="1" applyAlignment="1">
      <alignment horizontal="left" vertical="center" wrapText="1"/>
    </xf>
    <xf numFmtId="0" fontId="29" fillId="3" borderId="9" xfId="7" applyFont="1" applyBorder="1" applyAlignment="1">
      <alignment horizontal="center" vertical="center" wrapText="1"/>
    </xf>
    <xf numFmtId="0" fontId="29" fillId="3" borderId="0" xfId="7" applyFont="1" applyAlignment="1">
      <alignment horizontal="center" vertical="center" wrapText="1"/>
    </xf>
    <xf numFmtId="0" fontId="32" fillId="2" borderId="0" xfId="0" applyNumberFormat="1" applyFont="1" applyFill="1" applyAlignment="1">
      <alignment horizontal="center" vertical="center"/>
    </xf>
    <xf numFmtId="0" fontId="32" fillId="35" borderId="0" xfId="0" applyNumberFormat="1" applyFont="1" applyFill="1" applyAlignment="1">
      <alignment horizontal="center" vertical="center"/>
    </xf>
    <xf numFmtId="44" fontId="32" fillId="2" borderId="0" xfId="0" applyNumberFormat="1" applyFont="1" applyFill="1" applyBorder="1" applyAlignment="1">
      <alignment horizontal="left" vertical="center" wrapText="1"/>
    </xf>
    <xf numFmtId="0" fontId="31" fillId="2" borderId="0" xfId="0" applyNumberFormat="1" applyFont="1" applyFill="1" applyBorder="1" applyAlignment="1">
      <alignment horizontal="center" vertical="center"/>
    </xf>
  </cellXfs>
  <cellStyles count="102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Valuta [0] 2" xfId="52"/>
    <cellStyle name="Valuta [0] 2 2" xfId="80"/>
    <cellStyle name="Valuta [0] 3" xfId="55"/>
    <cellStyle name="Valuta [0] 3 2" xfId="83"/>
    <cellStyle name="Valuta [0] 4" xfId="58"/>
    <cellStyle name="Valuta [0] 4 2" xfId="86"/>
    <cellStyle name="Valuta [0] 5" xfId="69"/>
    <cellStyle name="Valuta [0] 5 2" xfId="97"/>
    <cellStyle name="Valuta [0] 6" xfId="76"/>
    <cellStyle name="Valuta 10" xfId="65"/>
    <cellStyle name="Valuta 10 2" xfId="93"/>
    <cellStyle name="Valuta 11" xfId="72"/>
    <cellStyle name="Valuta 11 2" xfId="100"/>
    <cellStyle name="Valuta 12" xfId="75"/>
    <cellStyle name="Valuta 2" xfId="51"/>
    <cellStyle name="Valuta 2 2" xfId="79"/>
    <cellStyle name="Valuta 3" xfId="54"/>
    <cellStyle name="Valuta 3 2" xfId="82"/>
    <cellStyle name="Valuta 4" xfId="57"/>
    <cellStyle name="Valuta 4 2" xfId="85"/>
    <cellStyle name="Valuta 5" xfId="60"/>
    <cellStyle name="Valuta 5 2" xfId="88"/>
    <cellStyle name="Valuta 6" xfId="68"/>
    <cellStyle name="Valuta 6 2" xfId="96"/>
    <cellStyle name="Valuta 7" xfId="71"/>
    <cellStyle name="Valuta 7 2" xfId="99"/>
    <cellStyle name="Valuta 8" xfId="61"/>
    <cellStyle name="Valuta 8 2" xfId="89"/>
    <cellStyle name="Valuta 9" xfId="63"/>
    <cellStyle name="Valuta 9 2" xfId="91"/>
    <cellStyle name="Zarez" xfId="13" builtinId="3" customBuiltin="1"/>
    <cellStyle name="Zarez [0]" xfId="14" builtinId="6" customBuiltin="1"/>
    <cellStyle name="Zarez [0] 2" xfId="50"/>
    <cellStyle name="Zarez [0] 2 2" xfId="78"/>
    <cellStyle name="Zarez 10" xfId="62"/>
    <cellStyle name="Zarez 10 2" xfId="90"/>
    <cellStyle name="Zarez 11" xfId="73"/>
    <cellStyle name="Zarez 11 2" xfId="101"/>
    <cellStyle name="Zarez 12" xfId="74"/>
    <cellStyle name="Zarez 2" xfId="49"/>
    <cellStyle name="Zarez 2 2" xfId="77"/>
    <cellStyle name="Zarez 3" xfId="53"/>
    <cellStyle name="Zarez 3 2" xfId="81"/>
    <cellStyle name="Zarez 4" xfId="56"/>
    <cellStyle name="Zarez 4 2" xfId="84"/>
    <cellStyle name="Zarez 5" xfId="59"/>
    <cellStyle name="Zarez 5 2" xfId="87"/>
    <cellStyle name="Zarez 6" xfId="67"/>
    <cellStyle name="Zarez 6 2" xfId="95"/>
    <cellStyle name="Zarez 7" xfId="70"/>
    <cellStyle name="Zarez 7 2" xfId="98"/>
    <cellStyle name="Zarez 8" xfId="64"/>
    <cellStyle name="Zarez 8 2" xfId="92"/>
    <cellStyle name="Zarez 9" xfId="66"/>
    <cellStyle name="Zarez 9 2" xfId="94"/>
  </cellStyles>
  <dxfs count="184"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left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183"/>
      <tableStyleElement type="headerRow" dxfId="182"/>
      <tableStyleElement type="totalRow" dxfId="181"/>
      <tableStyleElement type="firstColumn" dxfId="180"/>
      <tableStyleElement type="lastColumn" dxfId="179"/>
      <tableStyleElement type="firstRowStripe" dxfId="178"/>
      <tableStyleElement type="firstColumnStripe" dxfId="177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4" name="FakturaProjekta" displayName="FakturaProjekta" ref="A6:E43" dataDxfId="176" totalsRowDxfId="175">
  <autoFilter ref="A6:E43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74" totalsRowDxfId="173">
      <calculatedColumnFormula array="1">IFERROR(INDEX(#REF!,SMALL(IF(#REF!=rngInvoice,ROW(#REF!)-ROW(#REF!)), ROW(1:1)), MATCH($A$6,#REF!, 0)),"")</calculatedColumnFormula>
    </tableColumn>
    <tableColumn id="8" name="OIB primatelja" dataDxfId="172" totalsRowDxfId="171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70" totalsRowDxfId="169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68" totalsRowDxfId="167"/>
    <tableColumn id="11" name="Iznos" totalsRowFunction="count" dataDxfId="166" totalsRowDxfId="165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G49"/>
  <sheetViews>
    <sheetView showGridLines="0" tabSelected="1" zoomScale="80" zoomScaleNormal="80" workbookViewId="0">
      <selection activeCell="D42" sqref="D42"/>
    </sheetView>
  </sheetViews>
  <sheetFormatPr defaultColWidth="9" defaultRowHeight="33.950000000000003" customHeight="1" x14ac:dyDescent="0.25"/>
  <cols>
    <col min="1" max="1" width="41.28515625" style="8" customWidth="1"/>
    <col min="2" max="2" width="24.7109375" style="8" customWidth="1"/>
    <col min="3" max="3" width="27.5703125" style="8" customWidth="1"/>
    <col min="4" max="4" width="48.85546875" style="8" customWidth="1"/>
    <col min="5" max="5" width="21.42578125" style="8" customWidth="1"/>
    <col min="6" max="6" width="0.28515625" style="1" customWidth="1"/>
    <col min="7" max="7" width="11.28515625" style="15" customWidth="1"/>
    <col min="8" max="9" width="9" style="1"/>
    <col min="10" max="12" width="9.42578125" style="1" customWidth="1"/>
    <col min="13" max="16384" width="9" style="1"/>
  </cols>
  <sheetData>
    <row r="1" spans="1:7" ht="59.45" customHeight="1" thickBot="1" x14ac:dyDescent="0.3">
      <c r="A1" s="41" t="s">
        <v>9</v>
      </c>
      <c r="B1" s="41"/>
      <c r="C1" s="41"/>
      <c r="D1" s="41"/>
      <c r="E1" s="41"/>
      <c r="F1" s="3"/>
    </row>
    <row r="2" spans="1:7" ht="45" customHeight="1" thickTop="1" x14ac:dyDescent="0.25">
      <c r="A2" s="42" t="s">
        <v>10</v>
      </c>
      <c r="B2" s="42"/>
      <c r="C2" s="13" t="s">
        <v>15</v>
      </c>
      <c r="D2" s="44" t="s">
        <v>12</v>
      </c>
      <c r="E2" s="44"/>
      <c r="F2" s="4"/>
    </row>
    <row r="3" spans="1:7" ht="45" customHeight="1" x14ac:dyDescent="0.25">
      <c r="A3" s="43" t="s">
        <v>11</v>
      </c>
      <c r="B3" s="43"/>
      <c r="C3" s="14"/>
      <c r="D3" s="45" t="s">
        <v>13</v>
      </c>
      <c r="E3" s="45"/>
      <c r="F3" s="4"/>
    </row>
    <row r="4" spans="1:7" ht="44.1" customHeight="1" x14ac:dyDescent="0.25">
      <c r="A4" s="11"/>
      <c r="B4" s="9"/>
      <c r="C4" s="9"/>
      <c r="D4" s="9"/>
      <c r="E4" s="9"/>
    </row>
    <row r="5" spans="1:7" ht="49.5" customHeight="1" x14ac:dyDescent="0.25">
      <c r="A5" s="40" t="s">
        <v>35</v>
      </c>
      <c r="B5" s="40"/>
      <c r="C5" s="40"/>
      <c r="D5" s="40"/>
      <c r="E5" s="40"/>
    </row>
    <row r="6" spans="1:7" s="2" customFormat="1" ht="33.950000000000003" customHeight="1" x14ac:dyDescent="0.25">
      <c r="A6" s="6" t="s">
        <v>4</v>
      </c>
      <c r="B6" s="6" t="s">
        <v>5</v>
      </c>
      <c r="C6" s="6" t="s">
        <v>6</v>
      </c>
      <c r="D6" s="6" t="s">
        <v>7</v>
      </c>
      <c r="E6" s="6" t="s">
        <v>0</v>
      </c>
      <c r="G6" s="16"/>
    </row>
    <row r="7" spans="1:7" s="2" customFormat="1" ht="26.45" customHeight="1" x14ac:dyDescent="0.25">
      <c r="A7" s="19" t="s">
        <v>2</v>
      </c>
      <c r="B7" s="24" t="str">
        <f t="array" ref="B7">IFERROR(INDEX(#REF!,SMALL(IF(#REF!=rngInvoice,ROW(#REF!)-ROW(#REF!)), ROW(5:5)), MATCH($B$6,#REF!, 0)),"")</f>
        <v/>
      </c>
      <c r="C7" s="20" t="str">
        <f t="array" ref="C7">IFERROR(INDEX(#REF!,SMALL(IF(#REF!=rngInvoice,ROW(#REF!)-ROW(#REF!)), ROW(5:5)), MATCH($C$6,#REF!, 0)),"")</f>
        <v/>
      </c>
      <c r="D7" s="21" t="s">
        <v>36</v>
      </c>
      <c r="E7" s="22">
        <v>51428.54</v>
      </c>
      <c r="F7" s="36"/>
      <c r="G7" s="16"/>
    </row>
    <row r="8" spans="1:7" s="2" customFormat="1" ht="27" customHeight="1" x14ac:dyDescent="0.25">
      <c r="A8" s="19" t="s">
        <v>2</v>
      </c>
      <c r="B8" s="25" t="str">
        <f t="array" ref="B8">IFERROR(INDEX(#REF!,SMALL(IF(#REF!=rngInvoice,ROW(#REF!)-ROW(#REF!)), ROW(5:5)), MATCH($B$6,#REF!, 0)),"")</f>
        <v/>
      </c>
      <c r="C8" s="20" t="str">
        <f t="array" ref="C8">IFERROR(INDEX(#REF!,SMALL(IF(#REF!=rngInvoice,ROW(#REF!)-ROW(#REF!)), ROW(5:5)), MATCH($C$6,#REF!, 0)),"")</f>
        <v/>
      </c>
      <c r="D8" s="21" t="s">
        <v>37</v>
      </c>
      <c r="E8" s="22">
        <v>873.34</v>
      </c>
      <c r="F8" s="36"/>
      <c r="G8" s="16"/>
    </row>
    <row r="9" spans="1:7" s="2" customFormat="1" ht="27.6" customHeight="1" x14ac:dyDescent="0.25">
      <c r="A9" s="19" t="s">
        <v>2</v>
      </c>
      <c r="B9" s="24" t="str">
        <f t="array" ref="B9">IFERROR(INDEX(#REF!,SMALL(IF(#REF!=rngInvoice,ROW(#REF!)-ROW(#REF!)), ROW(5:5)), MATCH($B$6,#REF!, 0)),"")</f>
        <v/>
      </c>
      <c r="C9" s="20" t="str">
        <f t="array" ref="C9">IFERROR(INDEX(#REF!,SMALL(IF(#REF!=rngInvoice,ROW(#REF!)-ROW(#REF!)), ROW(5:5)), MATCH($C$6,#REF!, 0)),"")</f>
        <v/>
      </c>
      <c r="D9" s="21" t="s">
        <v>38</v>
      </c>
      <c r="E9" s="22">
        <v>531.6</v>
      </c>
      <c r="F9" s="36"/>
      <c r="G9" s="16"/>
    </row>
    <row r="10" spans="1:7" s="2" customFormat="1" ht="28.5" customHeight="1" x14ac:dyDescent="0.25">
      <c r="A10" s="19" t="s">
        <v>2</v>
      </c>
      <c r="B10" s="25" t="str">
        <f t="array" ref="B10">IFERROR(INDEX(#REF!,SMALL(IF(#REF!=rngInvoice,ROW(#REF!)-ROW(#REF!)), ROW(5:5)), MATCH($B$6,#REF!, 0)),"")</f>
        <v/>
      </c>
      <c r="C10" s="20" t="str">
        <f t="array" ref="C10">IFERROR(INDEX(#REF!,SMALL(IF(#REF!=rngInvoice,ROW(#REF!)-ROW(#REF!)), ROW(5:5)), MATCH($C$6,#REF!, 0)),"")</f>
        <v/>
      </c>
      <c r="D10" s="21" t="s">
        <v>39</v>
      </c>
      <c r="E10" s="22">
        <v>3176.32</v>
      </c>
      <c r="F10" s="36"/>
      <c r="G10" s="16"/>
    </row>
    <row r="11" spans="1:7" s="2" customFormat="1" ht="28.5" customHeight="1" x14ac:dyDescent="0.25">
      <c r="A11" s="19" t="s">
        <v>2</v>
      </c>
      <c r="B11" s="24" t="str">
        <f t="array" ref="B11">IFERROR(INDEX(#REF!,SMALL(IF(#REF!=rngInvoice,ROW(#REF!)-ROW(#REF!)), ROW(#REF!)), MATCH($B$6,#REF!, 0)),"")</f>
        <v/>
      </c>
      <c r="C11" s="20" t="str">
        <f t="array" ref="C11">IFERROR(INDEX(#REF!,SMALL(IF(#REF!=rngInvoice,ROW(#REF!)-ROW(#REF!)), ROW(#REF!)), MATCH($C$6,#REF!, 0)),"")</f>
        <v/>
      </c>
      <c r="D11" s="21" t="s">
        <v>8</v>
      </c>
      <c r="E11" s="22">
        <v>8717.52</v>
      </c>
      <c r="F11" s="36"/>
      <c r="G11" s="16"/>
    </row>
    <row r="12" spans="1:7" s="2" customFormat="1" ht="28.5" customHeight="1" x14ac:dyDescent="0.25">
      <c r="A12" s="19" t="s">
        <v>2</v>
      </c>
      <c r="B12" s="37" t="str">
        <f t="array" ref="B12">IFERROR(INDEX(#REF!,SMALL(IF(#REF!=rngInvoice,ROW(#REF!)-ROW(#REF!)), ROW(4:4)), MATCH($B$6,#REF!, 0)),"")</f>
        <v/>
      </c>
      <c r="C12" s="20" t="str">
        <f t="array" ref="C12">IFERROR(INDEX(#REF!,SMALL(IF(#REF!=rngInvoice,ROW(#REF!)-ROW(#REF!)), ROW(4:4)), MATCH($C$6,#REF!, 0)),"")</f>
        <v/>
      </c>
      <c r="D12" s="21" t="s">
        <v>18</v>
      </c>
      <c r="E12" s="22">
        <v>441.44</v>
      </c>
      <c r="F12" s="36"/>
      <c r="G12" s="16"/>
    </row>
    <row r="13" spans="1:7" s="2" customFormat="1" ht="28.5" customHeight="1" x14ac:dyDescent="0.25">
      <c r="A13" s="19" t="s">
        <v>2</v>
      </c>
      <c r="B13" s="23" t="str">
        <f t="array" ref="B13">IFERROR(INDEX(#REF!,SMALL(IF(#REF!=rngInvoice,ROW(#REF!)-ROW(#REF!)), ROW(7:7)), MATCH($B$6,#REF!, 0)),"")</f>
        <v/>
      </c>
      <c r="C13" s="20" t="str">
        <f t="array" ref="C13">IFERROR(INDEX(#REF!,SMALL(IF(#REF!=rngInvoice,ROW(#REF!)-ROW(#REF!)), ROW(7:7)), MATCH($C$6,#REF!, 0)),"")</f>
        <v/>
      </c>
      <c r="D13" s="21" t="s">
        <v>16</v>
      </c>
      <c r="E13" s="22">
        <v>0</v>
      </c>
      <c r="F13" s="36"/>
      <c r="G13" s="16"/>
    </row>
    <row r="14" spans="1:7" s="2" customFormat="1" ht="45" customHeight="1" x14ac:dyDescent="0.25">
      <c r="A14" s="7" t="s">
        <v>17</v>
      </c>
      <c r="B14" s="39">
        <v>18683136487</v>
      </c>
      <c r="C14" s="5" t="s">
        <v>1</v>
      </c>
      <c r="D14" s="18" t="s">
        <v>40</v>
      </c>
      <c r="E14" s="10">
        <v>210</v>
      </c>
      <c r="G14" s="16"/>
    </row>
    <row r="15" spans="1:7" s="2" customFormat="1" ht="28.5" customHeight="1" x14ac:dyDescent="0.25">
      <c r="A15" s="19" t="s">
        <v>34</v>
      </c>
      <c r="B15" s="23">
        <v>78344221376</v>
      </c>
      <c r="C15" s="20" t="s">
        <v>20</v>
      </c>
      <c r="D15" s="21" t="s">
        <v>41</v>
      </c>
      <c r="E15" s="22">
        <v>9.57</v>
      </c>
      <c r="G15" s="16"/>
    </row>
    <row r="16" spans="1:7" s="2" customFormat="1" ht="28.5" customHeight="1" x14ac:dyDescent="0.25">
      <c r="A16" s="19" t="s">
        <v>42</v>
      </c>
      <c r="B16" s="37">
        <v>49817034926</v>
      </c>
      <c r="C16" s="20" t="s">
        <v>43</v>
      </c>
      <c r="D16" s="21" t="s">
        <v>41</v>
      </c>
      <c r="E16" s="22">
        <v>3.76</v>
      </c>
      <c r="G16" s="16"/>
    </row>
    <row r="17" spans="1:7" s="2" customFormat="1" ht="28.5" customHeight="1" x14ac:dyDescent="0.25">
      <c r="A17" s="19" t="s">
        <v>32</v>
      </c>
      <c r="B17" s="23">
        <v>81751042446</v>
      </c>
      <c r="C17" s="20" t="s">
        <v>30</v>
      </c>
      <c r="D17" s="21" t="s">
        <v>31</v>
      </c>
      <c r="E17" s="22">
        <v>5.57</v>
      </c>
      <c r="G17" s="16"/>
    </row>
    <row r="18" spans="1:7" s="2" customFormat="1" ht="33" customHeight="1" x14ac:dyDescent="0.25">
      <c r="A18" s="19" t="s">
        <v>23</v>
      </c>
      <c r="B18" s="49">
        <v>85821130368</v>
      </c>
      <c r="C18" s="20" t="s">
        <v>1</v>
      </c>
      <c r="D18" s="21" t="s">
        <v>24</v>
      </c>
      <c r="E18" s="22">
        <v>1.66</v>
      </c>
      <c r="G18" s="16"/>
    </row>
    <row r="19" spans="1:7" s="2" customFormat="1" ht="30.95" customHeight="1" x14ac:dyDescent="0.25">
      <c r="A19" s="19" t="s">
        <v>33</v>
      </c>
      <c r="B19" s="49">
        <v>14506572540</v>
      </c>
      <c r="C19" s="20" t="s">
        <v>1</v>
      </c>
      <c r="D19" s="38" t="s">
        <v>24</v>
      </c>
      <c r="E19" s="22">
        <v>313.20999999999998</v>
      </c>
      <c r="G19" s="16"/>
    </row>
    <row r="20" spans="1:7" s="2" customFormat="1" ht="31.5" customHeight="1" x14ac:dyDescent="0.25">
      <c r="A20" s="19" t="s">
        <v>19</v>
      </c>
      <c r="B20" s="37">
        <v>95970838122</v>
      </c>
      <c r="C20" s="20" t="s">
        <v>14</v>
      </c>
      <c r="D20" s="21" t="s">
        <v>25</v>
      </c>
      <c r="E20" s="22">
        <v>53.58</v>
      </c>
      <c r="G20" s="16"/>
    </row>
    <row r="21" spans="1:7" s="2" customFormat="1" ht="33" customHeight="1" x14ac:dyDescent="0.25">
      <c r="A21" s="19" t="s">
        <v>19</v>
      </c>
      <c r="B21" s="23">
        <v>95970838122</v>
      </c>
      <c r="C21" s="20" t="s">
        <v>14</v>
      </c>
      <c r="D21" s="38" t="s">
        <v>22</v>
      </c>
      <c r="E21" s="22">
        <v>0.04</v>
      </c>
      <c r="G21" s="16"/>
    </row>
    <row r="22" spans="1:7" s="2" customFormat="1" ht="32.450000000000003" customHeight="1" x14ac:dyDescent="0.25">
      <c r="A22" s="19" t="s">
        <v>19</v>
      </c>
      <c r="B22" s="37">
        <v>95970838122</v>
      </c>
      <c r="C22" s="20" t="s">
        <v>14</v>
      </c>
      <c r="D22" s="21" t="s">
        <v>25</v>
      </c>
      <c r="E22" s="22">
        <v>128.9</v>
      </c>
      <c r="G22" s="16"/>
    </row>
    <row r="23" spans="1:7" s="2" customFormat="1" ht="32.450000000000003" customHeight="1" x14ac:dyDescent="0.25">
      <c r="A23" s="19" t="s">
        <v>19</v>
      </c>
      <c r="B23" s="23">
        <v>95970838122</v>
      </c>
      <c r="C23" s="20" t="s">
        <v>14</v>
      </c>
      <c r="D23" s="21" t="s">
        <v>25</v>
      </c>
      <c r="E23" s="22">
        <v>56.33</v>
      </c>
      <c r="G23" s="16"/>
    </row>
    <row r="24" spans="1:7" s="2" customFormat="1" ht="32.450000000000003" customHeight="1" x14ac:dyDescent="0.25">
      <c r="A24" s="19" t="s">
        <v>21</v>
      </c>
      <c r="B24" s="37">
        <v>83363645439</v>
      </c>
      <c r="C24" s="20" t="s">
        <v>14</v>
      </c>
      <c r="D24" s="21" t="s">
        <v>29</v>
      </c>
      <c r="E24" s="22">
        <v>396.8</v>
      </c>
      <c r="G24" s="16"/>
    </row>
    <row r="25" spans="1:7" s="2" customFormat="1" ht="32.450000000000003" customHeight="1" x14ac:dyDescent="0.25">
      <c r="A25" s="19" t="s">
        <v>26</v>
      </c>
      <c r="B25" s="23">
        <v>98047705793</v>
      </c>
      <c r="C25" s="20" t="s">
        <v>14</v>
      </c>
      <c r="D25" s="21" t="s">
        <v>27</v>
      </c>
      <c r="E25" s="22">
        <v>117.82</v>
      </c>
      <c r="G25" s="16"/>
    </row>
    <row r="26" spans="1:7" s="2" customFormat="1" ht="35.1" customHeight="1" x14ac:dyDescent="0.25">
      <c r="A26" s="19" t="s">
        <v>28</v>
      </c>
      <c r="B26" s="23">
        <v>7179054100</v>
      </c>
      <c r="C26" s="20" t="s">
        <v>1</v>
      </c>
      <c r="D26" s="21" t="s">
        <v>25</v>
      </c>
      <c r="E26" s="22">
        <v>195.05</v>
      </c>
      <c r="G26" s="16"/>
    </row>
    <row r="27" spans="1:7" s="2" customFormat="1" ht="35.25" customHeight="1" x14ac:dyDescent="0.25">
      <c r="A27" s="19" t="s">
        <v>19</v>
      </c>
      <c r="B27" s="23">
        <v>95970838122</v>
      </c>
      <c r="C27" s="20" t="s">
        <v>14</v>
      </c>
      <c r="D27" s="21" t="s">
        <v>25</v>
      </c>
      <c r="E27" s="22">
        <v>128.51</v>
      </c>
      <c r="G27" s="16"/>
    </row>
    <row r="28" spans="1:7" s="2" customFormat="1" ht="31.5" customHeight="1" x14ac:dyDescent="0.25">
      <c r="A28" s="19" t="s">
        <v>19</v>
      </c>
      <c r="B28" s="37">
        <v>95970838122</v>
      </c>
      <c r="C28" s="20" t="s">
        <v>14</v>
      </c>
      <c r="D28" s="38" t="s">
        <v>22</v>
      </c>
      <c r="E28" s="22">
        <v>0.01</v>
      </c>
      <c r="G28" s="16"/>
    </row>
    <row r="29" spans="1:7" s="2" customFormat="1" ht="32.1" customHeight="1" x14ac:dyDescent="0.25">
      <c r="A29" s="19" t="s">
        <v>34</v>
      </c>
      <c r="B29" s="23">
        <v>78344221376</v>
      </c>
      <c r="C29" s="20" t="s">
        <v>20</v>
      </c>
      <c r="D29" s="21" t="s">
        <v>25</v>
      </c>
      <c r="E29" s="22">
        <v>174.78</v>
      </c>
      <c r="G29" s="16"/>
    </row>
    <row r="30" spans="1:7" s="2" customFormat="1" ht="39.75" customHeight="1" x14ac:dyDescent="0.25">
      <c r="A30" s="32"/>
      <c r="B30" s="47"/>
      <c r="C30" s="33"/>
      <c r="D30" s="48"/>
      <c r="E30" s="26"/>
      <c r="G30" s="16"/>
    </row>
    <row r="31" spans="1:7" s="2" customFormat="1" ht="33.75" customHeight="1" x14ac:dyDescent="0.25">
      <c r="A31" s="32"/>
      <c r="B31" s="46"/>
      <c r="C31" s="33"/>
      <c r="D31" s="48"/>
      <c r="E31" s="26"/>
      <c r="G31" s="16"/>
    </row>
    <row r="32" spans="1:7" s="2" customFormat="1" ht="33.75" customHeight="1" x14ac:dyDescent="0.25">
      <c r="A32" s="32"/>
      <c r="B32" s="47"/>
      <c r="C32" s="33"/>
      <c r="D32" s="35"/>
      <c r="E32" s="26"/>
      <c r="G32" s="16"/>
    </row>
    <row r="33" spans="1:7" s="2" customFormat="1" ht="33.75" customHeight="1" x14ac:dyDescent="0.25">
      <c r="A33" s="32"/>
      <c r="B33" s="46"/>
      <c r="C33" s="33"/>
      <c r="D33" s="48"/>
      <c r="E33" s="26"/>
      <c r="G33" s="16"/>
    </row>
    <row r="34" spans="1:7" s="2" customFormat="1" ht="33" customHeight="1" x14ac:dyDescent="0.25">
      <c r="A34" s="32"/>
      <c r="B34" s="34"/>
      <c r="C34" s="33"/>
      <c r="D34" s="35"/>
      <c r="E34" s="26"/>
      <c r="G34" s="16"/>
    </row>
    <row r="35" spans="1:7" s="2" customFormat="1" ht="33.950000000000003" customHeight="1" x14ac:dyDescent="0.25">
      <c r="A35" s="32"/>
      <c r="B35" s="46"/>
      <c r="C35" s="33"/>
      <c r="D35" s="48"/>
      <c r="E35" s="26"/>
      <c r="G35" s="16"/>
    </row>
    <row r="36" spans="1:7" s="2" customFormat="1" ht="33.950000000000003" customHeight="1" x14ac:dyDescent="0.25">
      <c r="A36" s="32"/>
      <c r="B36" s="34"/>
      <c r="C36" s="33"/>
      <c r="D36" s="48"/>
      <c r="E36" s="26"/>
      <c r="G36" s="16"/>
    </row>
    <row r="37" spans="1:7" s="2" customFormat="1" ht="33.950000000000003" customHeight="1" x14ac:dyDescent="0.25">
      <c r="A37" s="32"/>
      <c r="B37" s="46"/>
      <c r="C37" s="33"/>
      <c r="D37" s="48"/>
      <c r="E37" s="26"/>
      <c r="G37" s="16"/>
    </row>
    <row r="38" spans="1:7" s="2" customFormat="1" ht="33.950000000000003" customHeight="1" x14ac:dyDescent="0.25">
      <c r="A38" s="32"/>
      <c r="B38" s="47"/>
      <c r="C38" s="33"/>
      <c r="D38" s="48"/>
      <c r="E38" s="26"/>
      <c r="G38" s="16"/>
    </row>
    <row r="39" spans="1:7" s="2" customFormat="1" ht="33.950000000000003" customHeight="1" x14ac:dyDescent="0.25">
      <c r="A39" s="32"/>
      <c r="B39" s="46"/>
      <c r="C39" s="33"/>
      <c r="D39" s="48"/>
      <c r="E39" s="26"/>
      <c r="G39" s="16"/>
    </row>
    <row r="40" spans="1:7" s="2" customFormat="1" ht="33.950000000000003" customHeight="1" x14ac:dyDescent="0.25">
      <c r="A40" s="32"/>
      <c r="B40" s="46"/>
      <c r="C40" s="33"/>
      <c r="D40" s="48"/>
      <c r="E40" s="26"/>
      <c r="G40" s="16"/>
    </row>
    <row r="41" spans="1:7" s="2" customFormat="1" ht="33.950000000000003" customHeight="1" x14ac:dyDescent="0.25">
      <c r="A41" s="32"/>
      <c r="B41" s="34"/>
      <c r="C41" s="33"/>
      <c r="D41" s="35"/>
      <c r="E41" s="26"/>
      <c r="G41" s="16"/>
    </row>
    <row r="42" spans="1:7" s="2" customFormat="1" ht="33.950000000000003" customHeight="1" x14ac:dyDescent="0.25">
      <c r="A42" s="32"/>
      <c r="B42" s="34"/>
      <c r="C42" s="33"/>
      <c r="D42" s="35"/>
      <c r="E42" s="26"/>
      <c r="G42" s="16"/>
    </row>
    <row r="43" spans="1:7" s="2" customFormat="1" ht="33.950000000000003" customHeight="1" x14ac:dyDescent="0.25">
      <c r="A43" s="31" t="s">
        <v>3</v>
      </c>
      <c r="B43" s="30" t="str">
        <f t="array" ref="B43">IFERROR(INDEX(#REF!,SMALL(IF(#REF!=rngInvoice,ROW(#REF!)-ROW(#REF!)), ROW(#REF!)), MATCH($B$6,#REF!, 0)),"")</f>
        <v/>
      </c>
      <c r="C43" s="28" t="str">
        <f t="array" ref="C43">IFERROR(INDEX(#REF!,SMALL(IF(#REF!=rngInvoice,ROW(#REF!)-ROW(#REF!)), ROW(#REF!)), MATCH($C$6,#REF!, 0)),"")</f>
        <v/>
      </c>
      <c r="D43" s="29"/>
      <c r="E43" s="27">
        <f>SUM(E7:E42)</f>
        <v>66964.349999999991</v>
      </c>
      <c r="G43" s="16"/>
    </row>
    <row r="44" spans="1:7" s="2" customFormat="1" ht="33.950000000000003" customHeight="1" x14ac:dyDescent="0.25">
      <c r="A44" s="8"/>
      <c r="B44" s="8"/>
      <c r="C44" s="8"/>
      <c r="D44" s="8"/>
      <c r="E44" s="8"/>
      <c r="G44" s="16"/>
    </row>
    <row r="45" spans="1:7" s="2" customFormat="1" ht="32.450000000000003" customHeight="1" x14ac:dyDescent="0.25">
      <c r="A45" s="8"/>
      <c r="B45" s="8"/>
      <c r="C45" s="8"/>
      <c r="D45" s="8"/>
      <c r="E45" s="8"/>
      <c r="G45" s="16"/>
    </row>
    <row r="46" spans="1:7" s="2" customFormat="1" ht="32.1" customHeight="1" x14ac:dyDescent="0.25">
      <c r="A46" s="8"/>
      <c r="B46" s="8"/>
      <c r="C46" s="8"/>
      <c r="D46" s="8"/>
      <c r="E46" s="8"/>
      <c r="G46" s="16"/>
    </row>
    <row r="47" spans="1:7" s="2" customFormat="1" ht="30.95" customHeight="1" x14ac:dyDescent="0.25">
      <c r="A47" s="8"/>
      <c r="B47" s="8"/>
      <c r="C47" s="8"/>
      <c r="D47" s="8"/>
      <c r="E47" s="8"/>
      <c r="G47" s="16"/>
    </row>
    <row r="48" spans="1:7" s="2" customFormat="1" ht="33.950000000000003" customHeight="1" x14ac:dyDescent="0.25">
      <c r="A48" s="8"/>
      <c r="B48" s="8"/>
      <c r="C48" s="8"/>
      <c r="D48" s="8"/>
      <c r="E48" s="8"/>
      <c r="G48" s="16"/>
    </row>
    <row r="49" spans="1:7" s="12" customFormat="1" ht="33.950000000000003" customHeight="1" x14ac:dyDescent="0.25">
      <c r="A49" s="8"/>
      <c r="B49" s="8"/>
      <c r="C49" s="8"/>
      <c r="D49" s="8"/>
      <c r="E49" s="8"/>
      <c r="G49" s="17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7:A14 C7:D14">
    <cfRule type="expression" dxfId="164" priority="367">
      <formula>MOD(ROW(),2)=0</formula>
    </cfRule>
  </conditionalFormatting>
  <conditionalFormatting sqref="E7:E14">
    <cfRule type="expression" dxfId="163" priority="364">
      <formula>MOD(ROW(),2)=0</formula>
    </cfRule>
    <cfRule type="expression" dxfId="162" priority="365">
      <formula>MOD(ROW(),2)=1</formula>
    </cfRule>
  </conditionalFormatting>
  <conditionalFormatting sqref="A43">
    <cfRule type="expression" dxfId="157" priority="208">
      <formula>MOD(ROW(),2)=0</formula>
    </cfRule>
  </conditionalFormatting>
  <conditionalFormatting sqref="E41">
    <cfRule type="expression" dxfId="156" priority="213">
      <formula>MOD(ROW(),2)=0</formula>
    </cfRule>
    <cfRule type="expression" dxfId="155" priority="214">
      <formula>MOD(ROW(),2)=1</formula>
    </cfRule>
  </conditionalFormatting>
  <conditionalFormatting sqref="A41:D41">
    <cfRule type="expression" dxfId="154" priority="212">
      <formula>MOD(ROW(),2)=0</formula>
    </cfRule>
  </conditionalFormatting>
  <conditionalFormatting sqref="D32">
    <cfRule type="expression" dxfId="150" priority="115">
      <formula>MOD(ROW(),2)=0</formula>
    </cfRule>
  </conditionalFormatting>
  <conditionalFormatting sqref="C31:D31 A31">
    <cfRule type="expression" dxfId="149" priority="119">
      <formula>MOD(ROW(),2)=0</formula>
    </cfRule>
  </conditionalFormatting>
  <conditionalFormatting sqref="C32 A32">
    <cfRule type="expression" dxfId="147" priority="118">
      <formula>MOD(ROW(),2)=0</formula>
    </cfRule>
  </conditionalFormatting>
  <conditionalFormatting sqref="E31">
    <cfRule type="expression" dxfId="146" priority="120">
      <formula>MOD(ROW(),2)=0</formula>
    </cfRule>
    <cfRule type="expression" dxfId="145" priority="121">
      <formula>MOD(ROW(),2)=1</formula>
    </cfRule>
  </conditionalFormatting>
  <conditionalFormatting sqref="E30">
    <cfRule type="expression" dxfId="143" priority="123">
      <formula>MOD(ROW(),2)=0</formula>
    </cfRule>
    <cfRule type="expression" dxfId="142" priority="124">
      <formula>MOD(ROW(),2)=1</formula>
    </cfRule>
  </conditionalFormatting>
  <conditionalFormatting sqref="A16">
    <cfRule type="expression" dxfId="141" priority="151">
      <formula>MOD(ROW(),2)=0</formula>
    </cfRule>
  </conditionalFormatting>
  <conditionalFormatting sqref="C16">
    <cfRule type="expression" dxfId="140" priority="152">
      <formula>MOD(ROW(),2)=0</formula>
    </cfRule>
  </conditionalFormatting>
  <conditionalFormatting sqref="E16">
    <cfRule type="expression" dxfId="139" priority="149">
      <formula>MOD(ROW(),2)=0</formula>
    </cfRule>
    <cfRule type="expression" dxfId="138" priority="150">
      <formula>MOD(ROW(),2)=1</formula>
    </cfRule>
  </conditionalFormatting>
  <conditionalFormatting sqref="C30:D30 A30">
    <cfRule type="expression" dxfId="129" priority="122">
      <formula>MOD(ROW(),2)=0</formula>
    </cfRule>
  </conditionalFormatting>
  <conditionalFormatting sqref="E29">
    <cfRule type="expression" dxfId="116" priority="126">
      <formula>MOD(ROW(),2)=0</formula>
    </cfRule>
    <cfRule type="expression" dxfId="115" priority="127">
      <formula>MOD(ROW(),2)=1</formula>
    </cfRule>
  </conditionalFormatting>
  <conditionalFormatting sqref="E32">
    <cfRule type="expression" dxfId="113" priority="116">
      <formula>MOD(ROW(),2)=0</formula>
    </cfRule>
    <cfRule type="expression" dxfId="112" priority="117">
      <formula>MOD(ROW(),2)=1</formula>
    </cfRule>
  </conditionalFormatting>
  <conditionalFormatting sqref="C33 A33">
    <cfRule type="expression" dxfId="111" priority="114">
      <formula>MOD(ROW(),2)=0</formula>
    </cfRule>
  </conditionalFormatting>
  <conditionalFormatting sqref="E33">
    <cfRule type="expression" dxfId="110" priority="112">
      <formula>MOD(ROW(),2)=0</formula>
    </cfRule>
    <cfRule type="expression" dxfId="109" priority="113">
      <formula>MOD(ROW(),2)=1</formula>
    </cfRule>
  </conditionalFormatting>
  <conditionalFormatting sqref="D33">
    <cfRule type="expression" dxfId="108" priority="111">
      <formula>MOD(ROW(),2)=0</formula>
    </cfRule>
  </conditionalFormatting>
  <conditionalFormatting sqref="A34:D34">
    <cfRule type="expression" dxfId="107" priority="110">
      <formula>MOD(ROW(),2)=0</formula>
    </cfRule>
  </conditionalFormatting>
  <conditionalFormatting sqref="E34">
    <cfRule type="expression" dxfId="106" priority="108">
      <formula>MOD(ROW(),2)=0</formula>
    </cfRule>
    <cfRule type="expression" dxfId="105" priority="109">
      <formula>MOD(ROW(),2)=1</formula>
    </cfRule>
  </conditionalFormatting>
  <conditionalFormatting sqref="A35 C35:D35">
    <cfRule type="expression" dxfId="104" priority="107">
      <formula>MOD(ROW(),2)=0</formula>
    </cfRule>
  </conditionalFormatting>
  <conditionalFormatting sqref="E35">
    <cfRule type="expression" dxfId="103" priority="105">
      <formula>MOD(ROW(),2)=0</formula>
    </cfRule>
    <cfRule type="expression" dxfId="102" priority="106">
      <formula>MOD(ROW(),2)=1</formula>
    </cfRule>
  </conditionalFormatting>
  <conditionalFormatting sqref="A36:D36">
    <cfRule type="expression" dxfId="101" priority="104">
      <formula>MOD(ROW(),2)=0</formula>
    </cfRule>
  </conditionalFormatting>
  <conditionalFormatting sqref="E36">
    <cfRule type="expression" dxfId="100" priority="102">
      <formula>MOD(ROW(),2)=0</formula>
    </cfRule>
    <cfRule type="expression" dxfId="99" priority="103">
      <formula>MOD(ROW(),2)=1</formula>
    </cfRule>
  </conditionalFormatting>
  <conditionalFormatting sqref="E42">
    <cfRule type="expression" dxfId="81" priority="65">
      <formula>MOD(ROW(),2)=0</formula>
    </cfRule>
    <cfRule type="expression" dxfId="80" priority="66">
      <formula>MOD(ROW(),2)=1</formula>
    </cfRule>
  </conditionalFormatting>
  <conditionalFormatting sqref="A42:D42">
    <cfRule type="expression" dxfId="63" priority="64">
      <formula>MOD(ROW(),2)=0</formula>
    </cfRule>
  </conditionalFormatting>
  <conditionalFormatting sqref="E37">
    <cfRule type="expression" dxfId="56" priority="56">
      <formula>MOD(ROW(),2)=0</formula>
    </cfRule>
    <cfRule type="expression" dxfId="55" priority="57">
      <formula>MOD(ROW(),2)=1</formula>
    </cfRule>
  </conditionalFormatting>
  <conditionalFormatting sqref="C37:D37 A37">
    <cfRule type="expression" dxfId="54" priority="55">
      <formula>MOD(ROW(),2)=0</formula>
    </cfRule>
  </conditionalFormatting>
  <conditionalFormatting sqref="E38">
    <cfRule type="expression" dxfId="53" priority="53">
      <formula>MOD(ROW(),2)=0</formula>
    </cfRule>
    <cfRule type="expression" dxfId="52" priority="54">
      <formula>MOD(ROW(),2)=1</formula>
    </cfRule>
  </conditionalFormatting>
  <conditionalFormatting sqref="C38:D38 A38">
    <cfRule type="expression" dxfId="51" priority="52">
      <formula>MOD(ROW(),2)=0</formula>
    </cfRule>
  </conditionalFormatting>
  <conditionalFormatting sqref="E39">
    <cfRule type="expression" dxfId="50" priority="50">
      <formula>MOD(ROW(),2)=0</formula>
    </cfRule>
    <cfRule type="expression" dxfId="49" priority="51">
      <formula>MOD(ROW(),2)=1</formula>
    </cfRule>
  </conditionalFormatting>
  <conditionalFormatting sqref="C39:D39 A39">
    <cfRule type="expression" dxfId="48" priority="49">
      <formula>MOD(ROW(),2)=0</formula>
    </cfRule>
  </conditionalFormatting>
  <conditionalFormatting sqref="E40">
    <cfRule type="expression" dxfId="47" priority="47">
      <formula>MOD(ROW(),2)=0</formula>
    </cfRule>
    <cfRule type="expression" dxfId="46" priority="48">
      <formula>MOD(ROW(),2)=1</formula>
    </cfRule>
  </conditionalFormatting>
  <conditionalFormatting sqref="A40:C40">
    <cfRule type="expression" dxfId="45" priority="46">
      <formula>MOD(ROW(),2)=0</formula>
    </cfRule>
  </conditionalFormatting>
  <conditionalFormatting sqref="D40">
    <cfRule type="expression" dxfId="44" priority="45">
      <formula>MOD(ROW(),2)=0</formula>
    </cfRule>
  </conditionalFormatting>
  <conditionalFormatting sqref="E15">
    <cfRule type="expression" dxfId="43" priority="43">
      <formula>MOD(ROW(),2)=0</formula>
    </cfRule>
    <cfRule type="expression" dxfId="42" priority="44">
      <formula>MOD(ROW(),2)=1</formula>
    </cfRule>
  </conditionalFormatting>
  <conditionalFormatting sqref="A15 C15:D15">
    <cfRule type="expression" dxfId="41" priority="42">
      <formula>MOD(ROW(),2)=0</formula>
    </cfRule>
  </conditionalFormatting>
  <conditionalFormatting sqref="D16">
    <cfRule type="expression" dxfId="40" priority="41">
      <formula>MOD(ROW(),2)=0</formula>
    </cfRule>
  </conditionalFormatting>
  <conditionalFormatting sqref="A17 C17:D17">
    <cfRule type="expression" dxfId="39" priority="40">
      <formula>MOD(ROW(),2)=0</formula>
    </cfRule>
  </conditionalFormatting>
  <conditionalFormatting sqref="E17">
    <cfRule type="expression" dxfId="38" priority="38">
      <formula>MOD(ROW(),2)=0</formula>
    </cfRule>
    <cfRule type="expression" dxfId="37" priority="39">
      <formula>MOD(ROW(),2)=1</formula>
    </cfRule>
  </conditionalFormatting>
  <conditionalFormatting sqref="A18:D18">
    <cfRule type="expression" dxfId="36" priority="37">
      <formula>MOD(ROW(),2)=0</formula>
    </cfRule>
  </conditionalFormatting>
  <conditionalFormatting sqref="E18">
    <cfRule type="expression" dxfId="35" priority="35">
      <formula>MOD(ROW(),2)=0</formula>
    </cfRule>
    <cfRule type="expression" dxfId="34" priority="36">
      <formula>MOD(ROW(),2)=1</formula>
    </cfRule>
  </conditionalFormatting>
  <conditionalFormatting sqref="A19:D19">
    <cfRule type="expression" dxfId="33" priority="34">
      <formula>MOD(ROW(),2)=0</formula>
    </cfRule>
  </conditionalFormatting>
  <conditionalFormatting sqref="E19">
    <cfRule type="expression" dxfId="32" priority="32">
      <formula>MOD(ROW(),2)=0</formula>
    </cfRule>
    <cfRule type="expression" dxfId="31" priority="33">
      <formula>MOD(ROW(),2)=1</formula>
    </cfRule>
  </conditionalFormatting>
  <conditionalFormatting sqref="D21">
    <cfRule type="expression" dxfId="30" priority="25">
      <formula>MOD(ROW(),2)=0</formula>
    </cfRule>
  </conditionalFormatting>
  <conditionalFormatting sqref="E20">
    <cfRule type="expression" dxfId="29" priority="30">
      <formula>MOD(ROW(),2)=0</formula>
    </cfRule>
    <cfRule type="expression" dxfId="28" priority="31">
      <formula>MOD(ROW(),2)=1</formula>
    </cfRule>
  </conditionalFormatting>
  <conditionalFormatting sqref="C20:D20 A20">
    <cfRule type="expression" dxfId="27" priority="29">
      <formula>MOD(ROW(),2)=0</formula>
    </cfRule>
  </conditionalFormatting>
  <conditionalFormatting sqref="C21 A21">
    <cfRule type="expression" dxfId="26" priority="28">
      <formula>MOD(ROW(),2)=0</formula>
    </cfRule>
  </conditionalFormatting>
  <conditionalFormatting sqref="E21">
    <cfRule type="expression" dxfId="25" priority="26">
      <formula>MOD(ROW(),2)=0</formula>
    </cfRule>
    <cfRule type="expression" dxfId="24" priority="27">
      <formula>MOD(ROW(),2)=1</formula>
    </cfRule>
  </conditionalFormatting>
  <conditionalFormatting sqref="E22">
    <cfRule type="expression" dxfId="23" priority="23">
      <formula>MOD(ROW(),2)=0</formula>
    </cfRule>
    <cfRule type="expression" dxfId="22" priority="24">
      <formula>MOD(ROW(),2)=1</formula>
    </cfRule>
  </conditionalFormatting>
  <conditionalFormatting sqref="C22:D22 A22">
    <cfRule type="expression" dxfId="21" priority="22">
      <formula>MOD(ROW(),2)=0</formula>
    </cfRule>
  </conditionalFormatting>
  <conditionalFormatting sqref="E23">
    <cfRule type="expression" dxfId="20" priority="20">
      <formula>MOD(ROW(),2)=0</formula>
    </cfRule>
    <cfRule type="expression" dxfId="19" priority="21">
      <formula>MOD(ROW(),2)=1</formula>
    </cfRule>
  </conditionalFormatting>
  <conditionalFormatting sqref="C23:D23 A23">
    <cfRule type="expression" dxfId="18" priority="19">
      <formula>MOD(ROW(),2)=0</formula>
    </cfRule>
  </conditionalFormatting>
  <conditionalFormatting sqref="E24">
    <cfRule type="expression" dxfId="17" priority="17">
      <formula>MOD(ROW(),2)=0</formula>
    </cfRule>
    <cfRule type="expression" dxfId="16" priority="18">
      <formula>MOD(ROW(),2)=1</formula>
    </cfRule>
  </conditionalFormatting>
  <conditionalFormatting sqref="A24:D24">
    <cfRule type="expression" dxfId="15" priority="16">
      <formula>MOD(ROW(),2)=0</formula>
    </cfRule>
  </conditionalFormatting>
  <conditionalFormatting sqref="E25">
    <cfRule type="expression" dxfId="14" priority="14">
      <formula>MOD(ROW(),2)=0</formula>
    </cfRule>
    <cfRule type="expression" dxfId="13" priority="15">
      <formula>MOD(ROW(),2)=1</formula>
    </cfRule>
  </conditionalFormatting>
  <conditionalFormatting sqref="A25:D25">
    <cfRule type="expression" dxfId="12" priority="13">
      <formula>MOD(ROW(),2)=0</formula>
    </cfRule>
  </conditionalFormatting>
  <conditionalFormatting sqref="E26">
    <cfRule type="expression" dxfId="11" priority="11">
      <formula>MOD(ROW(),2)=0</formula>
    </cfRule>
    <cfRule type="expression" dxfId="10" priority="12">
      <formula>MOD(ROW(),2)=1</formula>
    </cfRule>
  </conditionalFormatting>
  <conditionalFormatting sqref="A26:D26">
    <cfRule type="expression" dxfId="9" priority="10">
      <formula>MOD(ROW(),2)=0</formula>
    </cfRule>
  </conditionalFormatting>
  <conditionalFormatting sqref="E27">
    <cfRule type="expression" dxfId="8" priority="8">
      <formula>MOD(ROW(),2)=0</formula>
    </cfRule>
    <cfRule type="expression" dxfId="7" priority="9">
      <formula>MOD(ROW(),2)=1</formula>
    </cfRule>
  </conditionalFormatting>
  <conditionalFormatting sqref="C27:D27 A27">
    <cfRule type="expression" dxfId="6" priority="7">
      <formula>MOD(ROW(),2)=0</formula>
    </cfRule>
  </conditionalFormatting>
  <conditionalFormatting sqref="D28">
    <cfRule type="expression" dxfId="5" priority="3">
      <formula>MOD(ROW(),2)=0</formula>
    </cfRule>
  </conditionalFormatting>
  <conditionalFormatting sqref="C28 A28">
    <cfRule type="expression" dxfId="4" priority="6">
      <formula>MOD(ROW(),2)=0</formula>
    </cfRule>
  </conditionalFormatting>
  <conditionalFormatting sqref="E28">
    <cfRule type="expression" dxfId="3" priority="4">
      <formula>MOD(ROW(),2)=0</formula>
    </cfRule>
    <cfRule type="expression" dxfId="2" priority="5">
      <formula>MOD(ROW(),2)=1</formula>
    </cfRule>
  </conditionalFormatting>
  <conditionalFormatting sqref="A29 C29">
    <cfRule type="expression" dxfId="1" priority="2">
      <formula>MOD(ROW(),2)=0</formula>
    </cfRule>
  </conditionalFormatting>
  <conditionalFormatting sqref="D29">
    <cfRule type="expression" dxfId="0" priority="1">
      <formula>MOD(ROW(),2)=0</formula>
    </cfRule>
  </conditionalFormatting>
  <printOptions horizontalCentered="1"/>
  <pageMargins left="0.7" right="0.7" top="1" bottom="1" header="0.3" footer="0.3"/>
  <pageSetup paperSize="9" scale="49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SVIBANJ 2026.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Korisnik</cp:lastModifiedBy>
  <cp:lastPrinted>2026-02-17T07:09:05Z</cp:lastPrinted>
  <dcterms:created xsi:type="dcterms:W3CDTF">2016-11-01T03:33:07Z</dcterms:created>
  <dcterms:modified xsi:type="dcterms:W3CDTF">2026-06-12T07:06:05Z</dcterms:modified>
</cp:coreProperties>
</file>